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6300" windowHeight="4635"/>
  </bookViews>
  <sheets>
    <sheet name="Plan og Teknik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9" i="2" l="1"/>
  <c r="J163" i="2"/>
  <c r="J164" i="2"/>
  <c r="I166" i="2" l="1"/>
  <c r="H166" i="2"/>
  <c r="G166" i="2"/>
  <c r="F166" i="2"/>
  <c r="J154" i="2"/>
  <c r="J156" i="2" l="1"/>
  <c r="J157" i="2"/>
  <c r="J158" i="2"/>
  <c r="J160" i="2"/>
  <c r="J161" i="2"/>
  <c r="J162" i="2"/>
  <c r="J155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8" i="2"/>
  <c r="J166" i="2" l="1"/>
  <c r="K138" i="2" l="1"/>
  <c r="J138" i="2"/>
  <c r="I138" i="2"/>
  <c r="H138" i="2"/>
  <c r="G138" i="2"/>
  <c r="F138" i="2"/>
</calcChain>
</file>

<file path=xl/sharedStrings.xml><?xml version="1.0" encoding="utf-8"?>
<sst xmlns="http://schemas.openxmlformats.org/spreadsheetml/2006/main" count="368" uniqueCount="304">
  <si>
    <t>Anlæg</t>
  </si>
  <si>
    <t>Bevilling</t>
  </si>
  <si>
    <t>Akk.forbrug</t>
  </si>
  <si>
    <t>Korr. Budget</t>
  </si>
  <si>
    <t>Regnskab</t>
  </si>
  <si>
    <t>Uforbrugt</t>
  </si>
  <si>
    <t>beløb</t>
  </si>
  <si>
    <t>Plan og Teknik</t>
  </si>
  <si>
    <t>Toiletfaciliteter i Houstrup</t>
  </si>
  <si>
    <t xml:space="preserve">Nybygning af toiletbygning i Varde Godkendt budget 2015 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</si>
  <si>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</si>
  <si>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</si>
  <si>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</si>
  <si>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</si>
  <si>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</si>
  <si>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</si>
  <si>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</si>
  <si>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</si>
  <si>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</si>
  <si>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</si>
  <si>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</si>
  <si>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</si>
  <si>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</si>
  <si>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</si>
  <si>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015818</t>
  </si>
  <si>
    <t>Pulje til byfornyelser/byudviklings-planer i diverse byer</t>
  </si>
  <si>
    <t>015819</t>
  </si>
  <si>
    <t>Landsbyfornyelse 2015</t>
  </si>
  <si>
    <t>015820</t>
  </si>
  <si>
    <t>Landsbyfornyelse 2014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</si>
  <si>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</si>
  <si>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</si>
  <si>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</si>
  <si>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</si>
  <si>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</si>
  <si>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</si>
  <si>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</si>
  <si>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</si>
  <si>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</si>
  <si>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</si>
  <si>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</si>
  <si>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</si>
  <si>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</si>
  <si>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</si>
  <si>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</si>
  <si>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</si>
  <si>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</si>
  <si>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</si>
  <si>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</si>
  <si>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015840</t>
  </si>
  <si>
    <t>Områdefornyelse Varde Midtby - Storegades forskøn.</t>
  </si>
  <si>
    <t>015842</t>
  </si>
  <si>
    <t>Områdefornyelse Varde Midtby - Forskønnelse af gader, veje, stier, m.v.</t>
  </si>
  <si>
    <t>015861</t>
  </si>
  <si>
    <t>Bygningsfornyelse Varde Midtby - del af byforny.projekt</t>
  </si>
  <si>
    <t>015862</t>
  </si>
  <si>
    <t>Bygningsfornyelse Varde Midtby - 2016 - Del af projekt</t>
  </si>
  <si>
    <t>020810</t>
  </si>
  <si>
    <t xml:space="preserve">Anlæg af renovation af legepladser </t>
  </si>
  <si>
    <t>020813</t>
  </si>
  <si>
    <t xml:space="preserve">Breddeidrætspark i Varde by - projekt 11. Projektering og forberedelse. Tidligere Varde Sommerland. Overf. </t>
  </si>
  <si>
    <t>020830</t>
  </si>
  <si>
    <t>Bro fra Arnbjerg til Varde Sommerland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</si>
  <si>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</si>
  <si>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</si>
  <si>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</si>
  <si>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</si>
  <si>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</si>
  <si>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</si>
  <si>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</si>
  <si>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</si>
  <si>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</si>
  <si>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</si>
  <si>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</si>
  <si>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</si>
  <si>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</si>
  <si>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</si>
  <si>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</si>
  <si>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</si>
  <si>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020867</t>
  </si>
  <si>
    <t>Bygning af orangeri i Tambours Have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</si>
  <si>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</si>
  <si>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</si>
  <si>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</si>
  <si>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</si>
  <si>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</si>
  <si>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</si>
  <si>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</si>
  <si>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</si>
  <si>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050830</t>
  </si>
  <si>
    <t>Projekt - Naturpak vesterhavet</t>
  </si>
  <si>
    <t>050835</t>
  </si>
  <si>
    <t>050870</t>
  </si>
  <si>
    <t>Tilskud til aktiaviteter efter ordning</t>
  </si>
  <si>
    <t>051810</t>
  </si>
  <si>
    <t>Natura 2000 - etab. naturlige vandstandsforhold</t>
  </si>
  <si>
    <t>051820</t>
  </si>
  <si>
    <t>Natura 2000 projekt - Grønningen</t>
  </si>
  <si>
    <t>053810</t>
  </si>
  <si>
    <t xml:space="preserve">Breddeidræt </t>
  </si>
  <si>
    <t>053835</t>
  </si>
  <si>
    <t>Salg af frijord matr.nr 1f Forumlund, Bryndum-Forum</t>
  </si>
  <si>
    <t>070810</t>
  </si>
  <si>
    <t>Forprojekt for Holme Å-projektet</t>
  </si>
  <si>
    <t>070820</t>
  </si>
  <si>
    <t>Etablering af sti langs Ansager Kanal</t>
  </si>
  <si>
    <t>070830</t>
  </si>
  <si>
    <t>HolmeÅ - genopretning</t>
  </si>
  <si>
    <t>089820</t>
  </si>
  <si>
    <t>Kommunale projekter om boringsnære beskyttelsomr.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</si>
  <si>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</si>
  <si>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</si>
  <si>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</si>
  <si>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</si>
  <si>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</si>
  <si>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</si>
  <si>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</si>
  <si>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</si>
  <si>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</si>
  <si>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</si>
  <si>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</si>
  <si>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</si>
  <si>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</si>
  <si>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</si>
  <si>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</si>
  <si>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</si>
  <si>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</si>
  <si>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</si>
  <si>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</si>
  <si>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</si>
  <si>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222805</t>
  </si>
  <si>
    <t xml:space="preserve">Oksbøl - Sti langs Tane Hedevej. </t>
  </si>
  <si>
    <t>222808</t>
  </si>
  <si>
    <t>Køb af areal Hvidbjerg Strandvej</t>
  </si>
  <si>
    <t>222809</t>
  </si>
  <si>
    <t>Forskønnelsestiltag i Varde Midtby</t>
  </si>
  <si>
    <t>222810</t>
  </si>
  <si>
    <t>Åen og Byen - Omlægning af Torvegade</t>
  </si>
  <si>
    <t>222811</t>
  </si>
  <si>
    <t>Prioritering af cykelstiprojekter 2014 - 2017</t>
  </si>
  <si>
    <t>222815</t>
  </si>
  <si>
    <t>Brovedligeholdelse - Tarphagebroen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</si>
  <si>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</si>
  <si>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</si>
  <si>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</si>
  <si>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</si>
  <si>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</si>
  <si>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</si>
  <si>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222822</t>
  </si>
  <si>
    <t>Trafiksikkerhedsprojekter</t>
  </si>
  <si>
    <t>222823</t>
  </si>
  <si>
    <t>Cykelsti langs Fåborgvej mellem Fåborg og Agerbæk</t>
  </si>
  <si>
    <t>222826</t>
  </si>
  <si>
    <t xml:space="preserve">Ølgod - renovering af torv i Tistrup.             </t>
  </si>
  <si>
    <t>222828</t>
  </si>
  <si>
    <t>Projektændring, adgangsvej til ny grusgrav i Kjelst</t>
  </si>
  <si>
    <t>222829</t>
  </si>
  <si>
    <t xml:space="preserve">Blåvandshuk - Østergade vejområde, Oksbøl. Etape 1 + etape 2.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</si>
  <si>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</si>
  <si>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</si>
  <si>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</si>
  <si>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</si>
  <si>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</si>
  <si>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</si>
  <si>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</si>
  <si>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</si>
  <si>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222843</t>
  </si>
  <si>
    <t xml:space="preserve">Trafiksikkerhedsplaner - lysregulering Aabrinken, Ndr. Boulevard og Kærvej samt Storegade i Ølgod. </t>
  </si>
  <si>
    <t>222846</t>
  </si>
  <si>
    <t>Cykelsti fra Tistrup til Horne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</si>
  <si>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</si>
  <si>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</si>
  <si>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</si>
  <si>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</si>
  <si>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</si>
  <si>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</si>
  <si>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</si>
  <si>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</si>
  <si>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</si>
  <si>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</si>
  <si>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</si>
  <si>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</si>
  <si>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222864</t>
  </si>
  <si>
    <t>Renovering af Kvievej i Kærbæk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</si>
  <si>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</si>
  <si>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</si>
  <si>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</si>
  <si>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</si>
  <si>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</si>
  <si>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</si>
  <si>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222868</t>
  </si>
  <si>
    <t>Cykelsti Frisvadvej</t>
  </si>
  <si>
    <t>222869</t>
  </si>
  <si>
    <t>Etablering af multibane m.m. på parkeringsareal ved Ølgod hallerne</t>
  </si>
  <si>
    <t>222870</t>
  </si>
  <si>
    <t>Pulje til medfinan på cykelstier - 2011 - 2012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</si>
  <si>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</si>
  <si>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</si>
  <si>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</si>
  <si>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</si>
  <si>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</si>
  <si>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</si>
  <si>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</si>
  <si>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</si>
  <si>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</si>
  <si>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Vestre Landevej/Ndr. Boulevard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</si>
  <si>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</si>
  <si>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</si>
  <si>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</si>
  <si>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</si>
  <si>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</si>
  <si>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</si>
  <si>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</si>
  <si>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</si>
  <si>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</si>
  <si>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</si>
  <si>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</si>
  <si>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 xml:space="preserve">Cykelstien Strandvejen fra Klintingvej til N.Fiddevej 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</si>
  <si>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</si>
  <si>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</si>
  <si>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</si>
  <si>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</si>
  <si>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</si>
  <si>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</si>
  <si>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</si>
  <si>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</si>
  <si>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</si>
  <si>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</si>
  <si>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</si>
  <si>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</si>
  <si>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</si>
  <si>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</si>
  <si>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</si>
  <si>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</si>
  <si>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</si>
  <si>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</si>
  <si>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222894</t>
  </si>
  <si>
    <t>Udskiftning af jernbanebroen ved Viadukvej, Ølgod</t>
  </si>
  <si>
    <t>222897</t>
  </si>
  <si>
    <t>Cykelsti Vejers Havvej - Delvis af Puljen fra Staten</t>
  </si>
  <si>
    <t>222898</t>
  </si>
  <si>
    <t>Fodgængertunnel under banen Plantagevej, Varde</t>
  </si>
  <si>
    <t>222905</t>
  </si>
  <si>
    <t>Forprojekt for udbygning af vejanlæg i Kjelst</t>
  </si>
  <si>
    <t>222906</t>
  </si>
  <si>
    <t>Renovering af broer - Vedligeholdelse af brokapitalen</t>
  </si>
  <si>
    <t>222907</t>
  </si>
  <si>
    <t>222908</t>
  </si>
  <si>
    <t>222909</t>
  </si>
  <si>
    <t>Cykelsti Ringkøbingvej fra Viadukten til Ndr. Boulevard</t>
  </si>
  <si>
    <t>222910</t>
  </si>
  <si>
    <t>Prioritering af cykelstiprojekter 2015 - 2018</t>
  </si>
  <si>
    <t>222911</t>
  </si>
  <si>
    <t>Trafik regulering Ribevej ved Jeppe Skovgårdsvej</t>
  </si>
  <si>
    <t>222912</t>
  </si>
  <si>
    <t>Cykelbaner langs Houstrupvej, Nr. Nebel</t>
  </si>
  <si>
    <t>222913</t>
  </si>
  <si>
    <t>Cykelsti Toftnæs-Alslev</t>
  </si>
  <si>
    <t>222914</t>
  </si>
  <si>
    <t>222915</t>
  </si>
  <si>
    <t>Gadetræer i Nr. Nebel</t>
  </si>
  <si>
    <t>222916</t>
  </si>
  <si>
    <t>Renovering af Blåvandvej</t>
  </si>
  <si>
    <t>222917</t>
  </si>
  <si>
    <t>Renovering af broer - Budgetbeløb</t>
  </si>
  <si>
    <t>222919</t>
  </si>
  <si>
    <t xml:space="preserve">Cykelparkering </t>
  </si>
  <si>
    <t>222921</t>
  </si>
  <si>
    <t>Cykelsti i samarbejde med Ringkøbing-Skjern kommune</t>
  </si>
  <si>
    <t>Cykelsti - Tarmvej mellem Ølgod og Skærbækvej</t>
  </si>
  <si>
    <t>Cykelsti-Forlængelse fra Skærbækvej til Ådumvej</t>
  </si>
  <si>
    <t>Cykelsti-Fra Janderup til Kærup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</si>
  <si>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</si>
  <si>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</si>
  <si>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</si>
  <si>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</si>
  <si>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</si>
  <si>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</si>
  <si>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Afslut</t>
  </si>
  <si>
    <t>Igangværende</t>
  </si>
  <si>
    <t>010814</t>
  </si>
  <si>
    <t>010815</t>
  </si>
  <si>
    <t>Total</t>
  </si>
  <si>
    <t>afsluttet 31.12.15</t>
  </si>
  <si>
    <t>010107-31122016</t>
  </si>
  <si>
    <t>Afsluttede anlægsprojekter</t>
  </si>
  <si>
    <t>Igangværende anlægsprojekter</t>
  </si>
  <si>
    <t>Overførsel fra</t>
  </si>
  <si>
    <t>2016 til 2017</t>
  </si>
  <si>
    <t>Statusbeskrivelse</t>
  </si>
  <si>
    <t>Afsluttet</t>
  </si>
  <si>
    <t>Pleje af fredninger - forundersøgelser og plejeforanstninger</t>
  </si>
  <si>
    <t>Cykelsti-Ringkøbingvej fra Campus til Stilbjergvej</t>
  </si>
  <si>
    <t xml:space="preserve">Afsluttet </t>
  </si>
  <si>
    <t>Udvalget for Plan og Teknik</t>
  </si>
  <si>
    <t>Dok. Nr</t>
  </si>
  <si>
    <t>24984 /17</t>
  </si>
  <si>
    <t>26613 /17</t>
  </si>
  <si>
    <t>Udføres i 2017</t>
  </si>
  <si>
    <t>Afventer tilskud fra Staten</t>
  </si>
  <si>
    <t>Cykelsti Hodde-Tistrup 1. etape og 2. etape</t>
  </si>
  <si>
    <t>Til beplantning i foråret</t>
  </si>
  <si>
    <t>Sat i bero</t>
  </si>
  <si>
    <t>Afventer 5 års-gennemgang i okt.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</si>
</sst>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2">
    <xf numFmtId="0" fontId="0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" fillId="0" borderId="0" applyFont="0" applyFill="0" applyBorder="0" applyAlignment="0" applyProtection="0"/>
  </cellStyleXfs>
  <cellXfs count="78">
    <xf numFmtId="0" fontId="0" fillId="0" borderId="0" xfId="0"/>
    <xf numFmtId="49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1" xfId="0" applyFont="1" applyBorder="1"/>
    <xf numFmtId="0" fontId="4" fillId="0" borderId="9" xfId="0" applyFont="1" applyBorder="1"/>
    <xf numFmtId="0" fontId="4" fillId="0" borderId="11" xfId="0" applyFont="1" applyFill="1" applyBorder="1"/>
    <xf numFmtId="0" fontId="4" fillId="0" borderId="9" xfId="0" applyFont="1" applyFill="1" applyBorder="1"/>
    <xf numFmtId="0" fontId="4" fillId="0" borderId="6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Fill="1"/>
    <xf numFmtId="0" fontId="4" fillId="0" borderId="9" xfId="0" applyFont="1" applyFill="1" applyBorder="1" applyAlignment="1">
      <alignment wrapText="1"/>
    </xf>
    <xf numFmtId="0" fontId="4" fillId="3" borderId="11" xfId="0" applyFont="1" applyFill="1" applyBorder="1"/>
    <xf numFmtId="0" fontId="4" fillId="3" borderId="9" xfId="0" applyFont="1" applyFill="1" applyBorder="1"/>
    <xf numFmtId="0" fontId="4" fillId="3" borderId="11" xfId="0" applyFont="1" applyFill="1" applyBorder="1" applyAlignment="1">
      <alignment wrapText="1"/>
    </xf>
    <xf numFmtId="0" fontId="4" fillId="3" borderId="6" xfId="0" applyFont="1" applyFill="1" applyBorder="1"/>
    <xf numFmtId="0" fontId="6" fillId="0" borderId="0" xfId="0" applyFont="1"/>
    <xf numFmtId="0" fontId="7" fillId="0" borderId="0" xfId="0" applyFont="1"/>
    <xf numFmtId="0" fontId="4" fillId="0" borderId="0" xfId="0" applyFont="1" applyBorder="1"/>
    <xf numFmtId="0" fontId="4" fillId="2" borderId="3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11" xfId="0" applyFont="1" applyBorder="1" applyAlignment="1"/>
    <xf numFmtId="3" fontId="4" fillId="0" borderId="0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49" fontId="4" fillId="0" borderId="0" xfId="0" applyNumberFormat="1" applyFont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/>
    <xf numFmtId="3" fontId="4" fillId="0" borderId="0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/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4" fillId="0" borderId="1" xfId="0" applyNumberFormat="1" applyFont="1" applyBorder="1" applyAlignment="1" applyProtection="1">
      <alignment wrapText="1"/>
      <protection locked="0"/>
    </xf>
    <xf numFmtId="3" fontId="4" fillId="0" borderId="3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49" fontId="4" fillId="0" borderId="10" xfId="0" applyNumberFormat="1" applyFont="1" applyBorder="1" applyAlignment="1" applyProtection="1">
      <alignment wrapText="1"/>
      <protection locked="0"/>
    </xf>
    <xf numFmtId="3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3" fontId="6" fillId="0" borderId="0" xfId="0" applyNumberFormat="1" applyFont="1" applyAlignment="1">
      <alignment wrapText="1"/>
    </xf>
    <xf numFmtId="0" fontId="8" fillId="2" borderId="7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92">
    <cellStyle name="Komma 2" xfId="75"/>
    <cellStyle name="Komma 2 2" xfId="147"/>
    <cellStyle name="Komma 2 2 2" xfId="291"/>
    <cellStyle name="Komma 2 3" xfId="219"/>
    <cellStyle name="Komma 3" xfId="111"/>
    <cellStyle name="Komma 3 2" xfId="255"/>
    <cellStyle name="Komma 4" xfId="183"/>
    <cellStyle name="Komma 5" xfId="39"/>
    <cellStyle name="Normal" xfId="0" builtinId="0"/>
    <cellStyle name="Normal 2" xfId="2"/>
    <cellStyle name="Normal 2 2" xfId="4"/>
    <cellStyle name="Normal 3" xfId="3"/>
    <cellStyle name="Normal 3 10" xfId="148"/>
    <cellStyle name="Normal 3 2" xfId="6"/>
    <cellStyle name="Normal 3 2 2" xfId="13"/>
    <cellStyle name="Normal 3 2 2 2" xfId="27"/>
    <cellStyle name="Normal 3 2 2 2 2" xfId="63"/>
    <cellStyle name="Normal 3 2 2 2 2 2" xfId="135"/>
    <cellStyle name="Normal 3 2 2 2 2 2 2" xfId="279"/>
    <cellStyle name="Normal 3 2 2 2 2 3" xfId="207"/>
    <cellStyle name="Normal 3 2 2 2 3" xfId="99"/>
    <cellStyle name="Normal 3 2 2 2 3 2" xfId="243"/>
    <cellStyle name="Normal 3 2 2 2 4" xfId="171"/>
    <cellStyle name="Normal 3 2 2 3" xfId="49"/>
    <cellStyle name="Normal 3 2 2 3 2" xfId="121"/>
    <cellStyle name="Normal 3 2 2 3 2 2" xfId="265"/>
    <cellStyle name="Normal 3 2 2 3 3" xfId="193"/>
    <cellStyle name="Normal 3 2 2 4" xfId="85"/>
    <cellStyle name="Normal 3 2 2 4 2" xfId="229"/>
    <cellStyle name="Normal 3 2 2 5" xfId="157"/>
    <cellStyle name="Normal 3 2 3" xfId="20"/>
    <cellStyle name="Normal 3 2 3 2" xfId="56"/>
    <cellStyle name="Normal 3 2 3 2 2" xfId="128"/>
    <cellStyle name="Normal 3 2 3 2 2 2" xfId="272"/>
    <cellStyle name="Normal 3 2 3 2 3" xfId="200"/>
    <cellStyle name="Normal 3 2 3 3" xfId="92"/>
    <cellStyle name="Normal 3 2 3 3 2" xfId="236"/>
    <cellStyle name="Normal 3 2 3 4" xfId="164"/>
    <cellStyle name="Normal 3 2 4" xfId="34"/>
    <cellStyle name="Normal 3 2 4 2" xfId="70"/>
    <cellStyle name="Normal 3 2 4 2 2" xfId="142"/>
    <cellStyle name="Normal 3 2 4 2 2 2" xfId="286"/>
    <cellStyle name="Normal 3 2 4 2 3" xfId="214"/>
    <cellStyle name="Normal 3 2 4 3" xfId="106"/>
    <cellStyle name="Normal 3 2 4 3 2" xfId="250"/>
    <cellStyle name="Normal 3 2 4 4" xfId="178"/>
    <cellStyle name="Normal 3 2 5" xfId="42"/>
    <cellStyle name="Normal 3 2 5 2" xfId="114"/>
    <cellStyle name="Normal 3 2 5 2 2" xfId="258"/>
    <cellStyle name="Normal 3 2 5 3" xfId="186"/>
    <cellStyle name="Normal 3 2 6" xfId="78"/>
    <cellStyle name="Normal 3 2 6 2" xfId="222"/>
    <cellStyle name="Normal 3 2 7" xfId="150"/>
    <cellStyle name="Normal 3 3" xfId="7"/>
    <cellStyle name="Normal 3 3 2" xfId="14"/>
    <cellStyle name="Normal 3 3 2 2" xfId="28"/>
    <cellStyle name="Normal 3 3 2 2 2" xfId="64"/>
    <cellStyle name="Normal 3 3 2 2 2 2" xfId="136"/>
    <cellStyle name="Normal 3 3 2 2 2 2 2" xfId="280"/>
    <cellStyle name="Normal 3 3 2 2 2 3" xfId="208"/>
    <cellStyle name="Normal 3 3 2 2 3" xfId="100"/>
    <cellStyle name="Normal 3 3 2 2 3 2" xfId="244"/>
    <cellStyle name="Normal 3 3 2 2 4" xfId="172"/>
    <cellStyle name="Normal 3 3 2 3" xfId="50"/>
    <cellStyle name="Normal 3 3 2 3 2" xfId="122"/>
    <cellStyle name="Normal 3 3 2 3 2 2" xfId="266"/>
    <cellStyle name="Normal 3 3 2 3 3" xfId="194"/>
    <cellStyle name="Normal 3 3 2 4" xfId="86"/>
    <cellStyle name="Normal 3 3 2 4 2" xfId="230"/>
    <cellStyle name="Normal 3 3 2 5" xfId="158"/>
    <cellStyle name="Normal 3 3 3" xfId="21"/>
    <cellStyle name="Normal 3 3 3 2" xfId="57"/>
    <cellStyle name="Normal 3 3 3 2 2" xfId="129"/>
    <cellStyle name="Normal 3 3 3 2 2 2" xfId="273"/>
    <cellStyle name="Normal 3 3 3 2 3" xfId="201"/>
    <cellStyle name="Normal 3 3 3 3" xfId="93"/>
    <cellStyle name="Normal 3 3 3 3 2" xfId="237"/>
    <cellStyle name="Normal 3 3 3 4" xfId="165"/>
    <cellStyle name="Normal 3 3 4" xfId="35"/>
    <cellStyle name="Normal 3 3 4 2" xfId="71"/>
    <cellStyle name="Normal 3 3 4 2 2" xfId="143"/>
    <cellStyle name="Normal 3 3 4 2 2 2" xfId="287"/>
    <cellStyle name="Normal 3 3 4 2 3" xfId="215"/>
    <cellStyle name="Normal 3 3 4 3" xfId="107"/>
    <cellStyle name="Normal 3 3 4 3 2" xfId="251"/>
    <cellStyle name="Normal 3 3 4 4" xfId="179"/>
    <cellStyle name="Normal 3 3 5" xfId="43"/>
    <cellStyle name="Normal 3 3 5 2" xfId="115"/>
    <cellStyle name="Normal 3 3 5 2 2" xfId="259"/>
    <cellStyle name="Normal 3 3 5 3" xfId="187"/>
    <cellStyle name="Normal 3 3 6" xfId="79"/>
    <cellStyle name="Normal 3 3 6 2" xfId="223"/>
    <cellStyle name="Normal 3 3 7" xfId="151"/>
    <cellStyle name="Normal 3 4" xfId="9"/>
    <cellStyle name="Normal 3 4 2" xfId="16"/>
    <cellStyle name="Normal 3 4 2 2" xfId="30"/>
    <cellStyle name="Normal 3 4 2 2 2" xfId="66"/>
    <cellStyle name="Normal 3 4 2 2 2 2" xfId="138"/>
    <cellStyle name="Normal 3 4 2 2 2 2 2" xfId="282"/>
    <cellStyle name="Normal 3 4 2 2 2 3" xfId="210"/>
    <cellStyle name="Normal 3 4 2 2 3" xfId="102"/>
    <cellStyle name="Normal 3 4 2 2 3 2" xfId="246"/>
    <cellStyle name="Normal 3 4 2 2 4" xfId="174"/>
    <cellStyle name="Normal 3 4 2 3" xfId="52"/>
    <cellStyle name="Normal 3 4 2 3 2" xfId="124"/>
    <cellStyle name="Normal 3 4 2 3 2 2" xfId="268"/>
    <cellStyle name="Normal 3 4 2 3 3" xfId="196"/>
    <cellStyle name="Normal 3 4 2 4" xfId="88"/>
    <cellStyle name="Normal 3 4 2 4 2" xfId="232"/>
    <cellStyle name="Normal 3 4 2 5" xfId="160"/>
    <cellStyle name="Normal 3 4 3" xfId="23"/>
    <cellStyle name="Normal 3 4 3 2" xfId="59"/>
    <cellStyle name="Normal 3 4 3 2 2" xfId="131"/>
    <cellStyle name="Normal 3 4 3 2 2 2" xfId="275"/>
    <cellStyle name="Normal 3 4 3 2 3" xfId="203"/>
    <cellStyle name="Normal 3 4 3 3" xfId="95"/>
    <cellStyle name="Normal 3 4 3 3 2" xfId="239"/>
    <cellStyle name="Normal 3 4 3 4" xfId="167"/>
    <cellStyle name="Normal 3 4 4" xfId="37"/>
    <cellStyle name="Normal 3 4 4 2" xfId="73"/>
    <cellStyle name="Normal 3 4 4 2 2" xfId="145"/>
    <cellStyle name="Normal 3 4 4 2 2 2" xfId="289"/>
    <cellStyle name="Normal 3 4 4 2 3" xfId="217"/>
    <cellStyle name="Normal 3 4 4 3" xfId="109"/>
    <cellStyle name="Normal 3 4 4 3 2" xfId="253"/>
    <cellStyle name="Normal 3 4 4 4" xfId="181"/>
    <cellStyle name="Normal 3 4 5" xfId="45"/>
    <cellStyle name="Normal 3 4 5 2" xfId="117"/>
    <cellStyle name="Normal 3 4 5 2 2" xfId="261"/>
    <cellStyle name="Normal 3 4 5 3" xfId="189"/>
    <cellStyle name="Normal 3 4 6" xfId="81"/>
    <cellStyle name="Normal 3 4 6 2" xfId="225"/>
    <cellStyle name="Normal 3 4 7" xfId="153"/>
    <cellStyle name="Normal 3 5" xfId="11"/>
    <cellStyle name="Normal 3 5 2" xfId="25"/>
    <cellStyle name="Normal 3 5 2 2" xfId="61"/>
    <cellStyle name="Normal 3 5 2 2 2" xfId="133"/>
    <cellStyle name="Normal 3 5 2 2 2 2" xfId="277"/>
    <cellStyle name="Normal 3 5 2 2 3" xfId="205"/>
    <cellStyle name="Normal 3 5 2 3" xfId="97"/>
    <cellStyle name="Normal 3 5 2 3 2" xfId="241"/>
    <cellStyle name="Normal 3 5 2 4" xfId="169"/>
    <cellStyle name="Normal 3 5 3" xfId="47"/>
    <cellStyle name="Normal 3 5 3 2" xfId="119"/>
    <cellStyle name="Normal 3 5 3 2 2" xfId="263"/>
    <cellStyle name="Normal 3 5 3 3" xfId="191"/>
    <cellStyle name="Normal 3 5 4" xfId="83"/>
    <cellStyle name="Normal 3 5 4 2" xfId="227"/>
    <cellStyle name="Normal 3 5 5" xfId="155"/>
    <cellStyle name="Normal 3 6" xfId="18"/>
    <cellStyle name="Normal 3 6 2" xfId="54"/>
    <cellStyle name="Normal 3 6 2 2" xfId="126"/>
    <cellStyle name="Normal 3 6 2 2 2" xfId="270"/>
    <cellStyle name="Normal 3 6 2 3" xfId="198"/>
    <cellStyle name="Normal 3 6 3" xfId="90"/>
    <cellStyle name="Normal 3 6 3 2" xfId="234"/>
    <cellStyle name="Normal 3 6 4" xfId="162"/>
    <cellStyle name="Normal 3 7" xfId="32"/>
    <cellStyle name="Normal 3 7 2" xfId="68"/>
    <cellStyle name="Normal 3 7 2 2" xfId="140"/>
    <cellStyle name="Normal 3 7 2 2 2" xfId="284"/>
    <cellStyle name="Normal 3 7 2 3" xfId="212"/>
    <cellStyle name="Normal 3 7 3" xfId="104"/>
    <cellStyle name="Normal 3 7 3 2" xfId="248"/>
    <cellStyle name="Normal 3 7 4" xfId="176"/>
    <cellStyle name="Normal 3 8" xfId="40"/>
    <cellStyle name="Normal 3 8 2" xfId="112"/>
    <cellStyle name="Normal 3 8 2 2" xfId="256"/>
    <cellStyle name="Normal 3 8 3" xfId="184"/>
    <cellStyle name="Normal 3 9" xfId="76"/>
    <cellStyle name="Normal 3 9 2" xfId="220"/>
    <cellStyle name="Normal 4" xfId="5"/>
    <cellStyle name="Normal 4 2" xfId="8"/>
    <cellStyle name="Normal 4 2 2" xfId="15"/>
    <cellStyle name="Normal 4 2 2 2" xfId="29"/>
    <cellStyle name="Normal 4 2 2 2 2" xfId="65"/>
    <cellStyle name="Normal 4 2 2 2 2 2" xfId="137"/>
    <cellStyle name="Normal 4 2 2 2 2 2 2" xfId="281"/>
    <cellStyle name="Normal 4 2 2 2 2 3" xfId="209"/>
    <cellStyle name="Normal 4 2 2 2 3" xfId="101"/>
    <cellStyle name="Normal 4 2 2 2 3 2" xfId="245"/>
    <cellStyle name="Normal 4 2 2 2 4" xfId="173"/>
    <cellStyle name="Normal 4 2 2 3" xfId="51"/>
    <cellStyle name="Normal 4 2 2 3 2" xfId="123"/>
    <cellStyle name="Normal 4 2 2 3 2 2" xfId="267"/>
    <cellStyle name="Normal 4 2 2 3 3" xfId="195"/>
    <cellStyle name="Normal 4 2 2 4" xfId="87"/>
    <cellStyle name="Normal 4 2 2 4 2" xfId="231"/>
    <cellStyle name="Normal 4 2 2 5" xfId="159"/>
    <cellStyle name="Normal 4 2 3" xfId="22"/>
    <cellStyle name="Normal 4 2 3 2" xfId="58"/>
    <cellStyle name="Normal 4 2 3 2 2" xfId="130"/>
    <cellStyle name="Normal 4 2 3 2 2 2" xfId="274"/>
    <cellStyle name="Normal 4 2 3 2 3" xfId="202"/>
    <cellStyle name="Normal 4 2 3 3" xfId="94"/>
    <cellStyle name="Normal 4 2 3 3 2" xfId="238"/>
    <cellStyle name="Normal 4 2 3 4" xfId="166"/>
    <cellStyle name="Normal 4 2 4" xfId="36"/>
    <cellStyle name="Normal 4 2 4 2" xfId="72"/>
    <cellStyle name="Normal 4 2 4 2 2" xfId="144"/>
    <cellStyle name="Normal 4 2 4 2 2 2" xfId="288"/>
    <cellStyle name="Normal 4 2 4 2 3" xfId="216"/>
    <cellStyle name="Normal 4 2 4 3" xfId="108"/>
    <cellStyle name="Normal 4 2 4 3 2" xfId="252"/>
    <cellStyle name="Normal 4 2 4 4" xfId="180"/>
    <cellStyle name="Normal 4 2 5" xfId="44"/>
    <cellStyle name="Normal 4 2 5 2" xfId="116"/>
    <cellStyle name="Normal 4 2 5 2 2" xfId="260"/>
    <cellStyle name="Normal 4 2 5 3" xfId="188"/>
    <cellStyle name="Normal 4 2 6" xfId="80"/>
    <cellStyle name="Normal 4 2 6 2" xfId="224"/>
    <cellStyle name="Normal 4 2 7" xfId="152"/>
    <cellStyle name="Normal 4 3" xfId="10"/>
    <cellStyle name="Normal 4 3 2" xfId="17"/>
    <cellStyle name="Normal 4 3 2 2" xfId="31"/>
    <cellStyle name="Normal 4 3 2 2 2" xfId="67"/>
    <cellStyle name="Normal 4 3 2 2 2 2" xfId="139"/>
    <cellStyle name="Normal 4 3 2 2 2 2 2" xfId="283"/>
    <cellStyle name="Normal 4 3 2 2 2 3" xfId="211"/>
    <cellStyle name="Normal 4 3 2 2 3" xfId="103"/>
    <cellStyle name="Normal 4 3 2 2 3 2" xfId="247"/>
    <cellStyle name="Normal 4 3 2 2 4" xfId="175"/>
    <cellStyle name="Normal 4 3 2 3" xfId="53"/>
    <cellStyle name="Normal 4 3 2 3 2" xfId="125"/>
    <cellStyle name="Normal 4 3 2 3 2 2" xfId="269"/>
    <cellStyle name="Normal 4 3 2 3 3" xfId="197"/>
    <cellStyle name="Normal 4 3 2 4" xfId="89"/>
    <cellStyle name="Normal 4 3 2 4 2" xfId="233"/>
    <cellStyle name="Normal 4 3 2 5" xfId="161"/>
    <cellStyle name="Normal 4 3 3" xfId="24"/>
    <cellStyle name="Normal 4 3 3 2" xfId="60"/>
    <cellStyle name="Normal 4 3 3 2 2" xfId="132"/>
    <cellStyle name="Normal 4 3 3 2 2 2" xfId="276"/>
    <cellStyle name="Normal 4 3 3 2 3" xfId="204"/>
    <cellStyle name="Normal 4 3 3 3" xfId="96"/>
    <cellStyle name="Normal 4 3 3 3 2" xfId="240"/>
    <cellStyle name="Normal 4 3 3 4" xfId="168"/>
    <cellStyle name="Normal 4 3 4" xfId="38"/>
    <cellStyle name="Normal 4 3 4 2" xfId="74"/>
    <cellStyle name="Normal 4 3 4 2 2" xfId="146"/>
    <cellStyle name="Normal 4 3 4 2 2 2" xfId="290"/>
    <cellStyle name="Normal 4 3 4 2 3" xfId="218"/>
    <cellStyle name="Normal 4 3 4 3" xfId="110"/>
    <cellStyle name="Normal 4 3 4 3 2" xfId="254"/>
    <cellStyle name="Normal 4 3 4 4" xfId="182"/>
    <cellStyle name="Normal 4 3 5" xfId="46"/>
    <cellStyle name="Normal 4 3 5 2" xfId="118"/>
    <cellStyle name="Normal 4 3 5 2 2" xfId="262"/>
    <cellStyle name="Normal 4 3 5 3" xfId="190"/>
    <cellStyle name="Normal 4 3 6" xfId="82"/>
    <cellStyle name="Normal 4 3 6 2" xfId="226"/>
    <cellStyle name="Normal 4 3 7" xfId="154"/>
    <cellStyle name="Normal 4 4" xfId="12"/>
    <cellStyle name="Normal 4 4 2" xfId="26"/>
    <cellStyle name="Normal 4 4 2 2" xfId="62"/>
    <cellStyle name="Normal 4 4 2 2 2" xfId="134"/>
    <cellStyle name="Normal 4 4 2 2 2 2" xfId="278"/>
    <cellStyle name="Normal 4 4 2 2 3" xfId="206"/>
    <cellStyle name="Normal 4 4 2 3" xfId="98"/>
    <cellStyle name="Normal 4 4 2 3 2" xfId="242"/>
    <cellStyle name="Normal 4 4 2 4" xfId="170"/>
    <cellStyle name="Normal 4 4 3" xfId="48"/>
    <cellStyle name="Normal 4 4 3 2" xfId="120"/>
    <cellStyle name="Normal 4 4 3 2 2" xfId="264"/>
    <cellStyle name="Normal 4 4 3 3" xfId="192"/>
    <cellStyle name="Normal 4 4 4" xfId="84"/>
    <cellStyle name="Normal 4 4 4 2" xfId="228"/>
    <cellStyle name="Normal 4 4 5" xfId="156"/>
    <cellStyle name="Normal 4 5" xfId="19"/>
    <cellStyle name="Normal 4 5 2" xfId="55"/>
    <cellStyle name="Normal 4 5 2 2" xfId="127"/>
    <cellStyle name="Normal 4 5 2 2 2" xfId="271"/>
    <cellStyle name="Normal 4 5 2 3" xfId="199"/>
    <cellStyle name="Normal 4 5 3" xfId="91"/>
    <cellStyle name="Normal 4 5 3 2" xfId="235"/>
    <cellStyle name="Normal 4 5 4" xfId="163"/>
    <cellStyle name="Normal 4 6" xfId="33"/>
    <cellStyle name="Normal 4 6 2" xfId="69"/>
    <cellStyle name="Normal 4 6 2 2" xfId="141"/>
    <cellStyle name="Normal 4 6 2 2 2" xfId="285"/>
    <cellStyle name="Normal 4 6 2 3" xfId="213"/>
    <cellStyle name="Normal 4 6 3" xfId="105"/>
    <cellStyle name="Normal 4 6 3 2" xfId="249"/>
    <cellStyle name="Normal 4 6 4" xfId="177"/>
    <cellStyle name="Normal 4 7" xfId="41"/>
    <cellStyle name="Normal 4 7 2" xfId="113"/>
    <cellStyle name="Normal 4 7 2 2" xfId="257"/>
    <cellStyle name="Normal 4 7 3" xfId="185"/>
    <cellStyle name="Normal 4 8" xfId="77"/>
    <cellStyle name="Normal 4 8 2" xfId="221"/>
    <cellStyle name="Normal 4 9" xfId="149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1"/>
  <sheetViews>
    <sheetView tabSelected="1" topLeftCell="B1" workbookViewId="0">
      <selection activeCell="L100" sqref="L100"/>
    </sheetView>
  </sheetViews>
  <sheetFormatPr defaultColWidth="8.85546875" defaultRowHeight="12" x14ac:dyDescent="0.2"/>
  <cols>
    <col min="1" max="1" width="3.85546875" style="15" hidden="1" customWidth="1"/>
    <col min="2" max="2" width="5.42578125" style="15" customWidth="1"/>
    <col min="3" max="3" width="4.85546875" style="15" customWidth="1"/>
    <col min="4" max="4" width="7.7109375" style="15" customWidth="1"/>
    <col min="5" max="5" width="43.7109375" style="15" customWidth="1"/>
    <col min="6" max="6" width="10.85546875" style="15" customWidth="1"/>
    <col min="7" max="7" width="9.5703125" style="15" customWidth="1"/>
    <col min="8" max="8" width="9.42578125" style="15" customWidth="1"/>
    <col min="9" max="9" width="10.28515625" style="15" customWidth="1"/>
    <col min="10" max="10" width="10.42578125" style="15" customWidth="1"/>
    <col min="11" max="11" width="9.42578125" style="15" customWidth="1"/>
    <col min="12" max="12" width="21.28515625" style="15" customWidth="1"/>
    <col min="13" max="16384" width="8.85546875" style="15"/>
  </cols>
  <sheetData>
    <row r="1" spans="1:12" x14ac:dyDescent="0.2">
      <c r="D1" s="16" t="s">
        <v>294</v>
      </c>
    </row>
    <row r="2" spans="1:12" x14ac:dyDescent="0.2">
      <c r="D2" s="16" t="s">
        <v>286</v>
      </c>
    </row>
    <row r="4" spans="1:12" x14ac:dyDescent="0.2">
      <c r="A4" s="17"/>
      <c r="B4" s="70">
        <v>2017</v>
      </c>
      <c r="C4" s="72">
        <v>2016</v>
      </c>
      <c r="D4" s="70" t="s">
        <v>0</v>
      </c>
      <c r="E4" s="70" t="s">
        <v>7</v>
      </c>
      <c r="F4" s="18" t="s">
        <v>1</v>
      </c>
      <c r="G4" s="19" t="s">
        <v>2</v>
      </c>
      <c r="H4" s="20" t="s">
        <v>3</v>
      </c>
      <c r="I4" s="21" t="s">
        <v>4</v>
      </c>
      <c r="J4" s="20" t="s">
        <v>5</v>
      </c>
      <c r="K4" s="21" t="s">
        <v>287</v>
      </c>
      <c r="L4" s="21" t="s">
        <v>279</v>
      </c>
    </row>
    <row r="5" spans="1:12" x14ac:dyDescent="0.2">
      <c r="A5" s="17"/>
      <c r="B5" s="71"/>
      <c r="C5" s="73"/>
      <c r="D5" s="71"/>
      <c r="E5" s="71"/>
      <c r="F5" s="63" t="s">
        <v>284</v>
      </c>
      <c r="G5" s="63" t="s">
        <v>284</v>
      </c>
      <c r="H5" s="23">
        <v>2016</v>
      </c>
      <c r="I5" s="24">
        <v>2016</v>
      </c>
      <c r="J5" s="23" t="s">
        <v>6</v>
      </c>
      <c r="K5" s="24" t="s">
        <v>288</v>
      </c>
      <c r="L5" s="24" t="s">
        <v>278</v>
      </c>
    </row>
    <row r="6" spans="1:12" ht="15.4" customHeight="1" x14ac:dyDescent="0.2">
      <c r="A6" s="7"/>
      <c r="B6" s="2"/>
      <c r="C6" s="3"/>
      <c r="D6" s="25"/>
      <c r="E6" s="26"/>
      <c r="F6" s="25"/>
      <c r="G6" s="26"/>
      <c r="H6" s="25"/>
      <c r="I6" s="26"/>
      <c r="J6" s="25"/>
      <c r="K6" s="26"/>
      <c r="L6" s="26"/>
    </row>
    <row r="7" spans="1:12" ht="15.4" hidden="1" customHeight="1" x14ac:dyDescent="0.2">
      <c r="A7" s="7"/>
      <c r="B7" s="2"/>
      <c r="C7" s="3"/>
      <c r="D7" s="27" t="s">
        <v>280</v>
      </c>
      <c r="E7" s="28" t="s">
        <v>8</v>
      </c>
      <c r="F7" s="29">
        <v>350000</v>
      </c>
      <c r="G7" s="30">
        <v>339751</v>
      </c>
      <c r="H7" s="29">
        <v>0</v>
      </c>
      <c r="I7" s="30">
        <v>0</v>
      </c>
      <c r="J7" s="29">
        <v>0</v>
      </c>
      <c r="K7" s="30"/>
      <c r="L7" s="31"/>
    </row>
    <row r="8" spans="1:12" ht="15.4" customHeight="1" x14ac:dyDescent="0.2">
      <c r="A8" s="7"/>
      <c r="B8" s="11">
        <v>501</v>
      </c>
      <c r="C8" s="12">
        <v>501</v>
      </c>
      <c r="D8" s="27" t="s">
        <v>281</v>
      </c>
      <c r="E8" s="28" t="s">
        <v>9</v>
      </c>
      <c r="F8" s="29">
        <v>257300</v>
      </c>
      <c r="G8" s="30">
        <v>0</v>
      </c>
      <c r="H8" s="29">
        <v>257300</v>
      </c>
      <c r="I8" s="30">
        <v>0</v>
      </c>
      <c r="J8" s="29">
        <f>SUM(H8-I8)</f>
        <v>257300</v>
      </c>
      <c r="K8" s="30">
        <v>257300</v>
      </c>
      <c r="L8" s="31" t="s">
        <v>298</v>
      </c>
    </row>
    <row r="9" spans="1:12" ht="15.4" hidden="1" customHeight="1" x14ac:dyDescent="0.2">
      <c r="A9" s="7"/>
      <c r="B9" s="2"/>
      <c r="C9" s="3"/>
      <c r="D9" s="32" t="s">
        <v>10</v>
      </c>
      <c r="E9" s="28" t="s">
        <v>11</v>
      </c>
      <c r="F9" s="29">
        <v>0</v>
      </c>
      <c r="G9" s="30">
        <v>-1082476</v>
      </c>
      <c r="H9" s="29">
        <v>0</v>
      </c>
      <c r="I9" s="30">
        <v>0</v>
      </c>
      <c r="J9" s="29">
        <f t="shared" ref="J9:J71" si="0">SUM(H9-I9)</f>
        <v>0</v>
      </c>
      <c r="K9" s="30"/>
      <c r="L9" s="31"/>
    </row>
    <row r="10" spans="1:12" ht="15.4" hidden="1" customHeight="1" x14ac:dyDescent="0.2">
      <c r="A10" s="7"/>
      <c r="B10" s="2"/>
      <c r="C10" s="3"/>
      <c r="D10" s="32" t="s">
        <v>12</v>
      </c>
      <c r="E10" s="28" t="s">
        <v>13</v>
      </c>
      <c r="F10" s="29">
        <v>7706000</v>
      </c>
      <c r="G10" s="30">
        <v>7888960</v>
      </c>
      <c r="H10" s="29">
        <v>0</v>
      </c>
      <c r="I10" s="30">
        <v>0</v>
      </c>
      <c r="J10" s="29">
        <f t="shared" si="0"/>
        <v>0</v>
      </c>
      <c r="K10" s="30"/>
      <c r="L10" s="31"/>
    </row>
    <row r="11" spans="1:12" ht="15.4" hidden="1" customHeight="1" x14ac:dyDescent="0.2">
      <c r="A11" s="7"/>
      <c r="B11" s="2"/>
      <c r="C11" s="3"/>
      <c r="D11" s="32" t="s">
        <v>14</v>
      </c>
      <c r="E11" s="28" t="s">
        <v>15</v>
      </c>
      <c r="F11" s="29">
        <v>548250</v>
      </c>
      <c r="G11" s="30">
        <v>462001</v>
      </c>
      <c r="H11" s="29">
        <v>0</v>
      </c>
      <c r="I11" s="30">
        <v>0</v>
      </c>
      <c r="J11" s="29">
        <f t="shared" si="0"/>
        <v>0</v>
      </c>
      <c r="K11" s="30"/>
      <c r="L11" s="31"/>
    </row>
    <row r="12" spans="1:12" ht="15.4" hidden="1" customHeight="1" x14ac:dyDescent="0.2">
      <c r="A12" s="7"/>
      <c r="B12" s="2"/>
      <c r="C12" s="3"/>
      <c r="D12" s="32" t="s">
        <v>16</v>
      </c>
      <c r="E12" s="28" t="s">
        <v>17</v>
      </c>
      <c r="F12" s="29">
        <v>2500000</v>
      </c>
      <c r="G12" s="30">
        <v>2219495</v>
      </c>
      <c r="H12" s="29">
        <v>0</v>
      </c>
      <c r="I12" s="30">
        <v>0</v>
      </c>
      <c r="J12" s="29">
        <f t="shared" si="0"/>
        <v>0</v>
      </c>
      <c r="K12" s="30"/>
      <c r="L12" s="31"/>
    </row>
    <row r="13" spans="1:12" ht="15.4" hidden="1" customHeight="1" x14ac:dyDescent="0.2">
      <c r="A13" s="7"/>
      <c r="B13" s="2"/>
      <c r="C13" s="3"/>
      <c r="D13" s="32" t="s">
        <v>18</v>
      </c>
      <c r="E13" s="28" t="s">
        <v>19</v>
      </c>
      <c r="F13" s="29">
        <v>500000</v>
      </c>
      <c r="G13" s="30">
        <v>485481</v>
      </c>
      <c r="H13" s="29">
        <v>0</v>
      </c>
      <c r="I13" s="30">
        <v>0</v>
      </c>
      <c r="J13" s="29">
        <f t="shared" si="0"/>
        <v>0</v>
      </c>
      <c r="K13" s="30"/>
      <c r="L13" s="31"/>
    </row>
    <row r="14" spans="1:12" ht="15.4" hidden="1" customHeight="1" x14ac:dyDescent="0.2">
      <c r="A14" s="7"/>
      <c r="B14" s="2"/>
      <c r="C14" s="3"/>
      <c r="D14" s="32" t="s">
        <v>20</v>
      </c>
      <c r="E14" s="28" t="s">
        <v>21</v>
      </c>
      <c r="F14" s="29">
        <v>575288</v>
      </c>
      <c r="G14" s="30">
        <v>575288</v>
      </c>
      <c r="H14" s="29">
        <v>0</v>
      </c>
      <c r="I14" s="30">
        <v>0</v>
      </c>
      <c r="J14" s="29">
        <f t="shared" si="0"/>
        <v>0</v>
      </c>
      <c r="K14" s="30"/>
      <c r="L14" s="31"/>
    </row>
    <row r="15" spans="1:12" ht="15.4" hidden="1" customHeight="1" x14ac:dyDescent="0.2">
      <c r="A15" s="7"/>
      <c r="B15" s="2"/>
      <c r="C15" s="3"/>
      <c r="D15" s="32" t="s">
        <v>22</v>
      </c>
      <c r="E15" s="28" t="s">
        <v>23</v>
      </c>
      <c r="F15" s="29">
        <v>299712</v>
      </c>
      <c r="G15" s="30">
        <v>198311</v>
      </c>
      <c r="H15" s="29">
        <v>0</v>
      </c>
      <c r="I15" s="30">
        <v>0</v>
      </c>
      <c r="J15" s="29">
        <f t="shared" si="0"/>
        <v>0</v>
      </c>
      <c r="K15" s="30"/>
      <c r="L15" s="31"/>
    </row>
    <row r="16" spans="1:12" ht="15.4" customHeight="1" x14ac:dyDescent="0.2">
      <c r="A16" s="7"/>
      <c r="B16" s="2">
        <v>504</v>
      </c>
      <c r="C16" s="3">
        <v>504</v>
      </c>
      <c r="D16" s="32" t="s">
        <v>24</v>
      </c>
      <c r="E16" s="28" t="s">
        <v>25</v>
      </c>
      <c r="F16" s="29">
        <v>1519500</v>
      </c>
      <c r="G16" s="30">
        <v>554240</v>
      </c>
      <c r="H16" s="29">
        <v>1002931</v>
      </c>
      <c r="I16" s="30">
        <v>37671</v>
      </c>
      <c r="J16" s="29">
        <f t="shared" si="0"/>
        <v>965260</v>
      </c>
      <c r="K16" s="30">
        <v>965260</v>
      </c>
      <c r="L16" s="31" t="s">
        <v>279</v>
      </c>
    </row>
    <row r="17" spans="1:12" ht="15.4" customHeight="1" x14ac:dyDescent="0.2">
      <c r="A17" s="7"/>
      <c r="B17" s="2">
        <v>504</v>
      </c>
      <c r="C17" s="3">
        <v>504</v>
      </c>
      <c r="D17" s="32" t="s">
        <v>26</v>
      </c>
      <c r="E17" s="28" t="s">
        <v>27</v>
      </c>
      <c r="F17" s="29">
        <v>2093530</v>
      </c>
      <c r="G17" s="30">
        <v>3374501</v>
      </c>
      <c r="H17" s="29">
        <v>-225561</v>
      </c>
      <c r="I17" s="30">
        <v>1017946</v>
      </c>
      <c r="J17" s="29">
        <f t="shared" si="0"/>
        <v>-1243507</v>
      </c>
      <c r="K17" s="30">
        <v>-1243507</v>
      </c>
      <c r="L17" s="31" t="s">
        <v>279</v>
      </c>
    </row>
    <row r="18" spans="1:12" ht="15.4" customHeight="1" x14ac:dyDescent="0.2">
      <c r="A18" s="7"/>
      <c r="B18" s="2">
        <v>504</v>
      </c>
      <c r="C18" s="3">
        <v>504</v>
      </c>
      <c r="D18" s="32" t="s">
        <v>28</v>
      </c>
      <c r="E18" s="28" t="s">
        <v>29</v>
      </c>
      <c r="F18" s="29">
        <v>1900000</v>
      </c>
      <c r="G18" s="30">
        <v>822996</v>
      </c>
      <c r="H18" s="29">
        <v>1075367</v>
      </c>
      <c r="I18" s="30">
        <v>-1638</v>
      </c>
      <c r="J18" s="29">
        <f t="shared" si="0"/>
        <v>1077005</v>
      </c>
      <c r="K18" s="30">
        <v>1077005</v>
      </c>
      <c r="L18" s="31" t="s">
        <v>279</v>
      </c>
    </row>
    <row r="19" spans="1:12" ht="15.4" customHeight="1" x14ac:dyDescent="0.2">
      <c r="A19" s="7"/>
      <c r="B19" s="2">
        <v>504</v>
      </c>
      <c r="C19" s="3">
        <v>504</v>
      </c>
      <c r="D19" s="32" t="s">
        <v>30</v>
      </c>
      <c r="E19" s="28" t="s">
        <v>31</v>
      </c>
      <c r="F19" s="29">
        <v>1955500</v>
      </c>
      <c r="G19" s="30">
        <v>199012</v>
      </c>
      <c r="H19" s="29">
        <v>1955500</v>
      </c>
      <c r="I19" s="30">
        <v>211355</v>
      </c>
      <c r="J19" s="29">
        <f t="shared" si="0"/>
        <v>1744145</v>
      </c>
      <c r="K19" s="30">
        <v>1744145</v>
      </c>
      <c r="L19" s="31" t="s">
        <v>279</v>
      </c>
    </row>
    <row r="20" spans="1:12" ht="15.4" customHeight="1" x14ac:dyDescent="0.2">
      <c r="A20" s="7"/>
      <c r="B20" s="2">
        <v>504</v>
      </c>
      <c r="C20" s="3">
        <v>504</v>
      </c>
      <c r="D20" s="32" t="s">
        <v>32</v>
      </c>
      <c r="E20" s="28" t="s">
        <v>33</v>
      </c>
      <c r="F20" s="29">
        <v>-872040</v>
      </c>
      <c r="G20" s="30">
        <v>0</v>
      </c>
      <c r="H20" s="29">
        <v>-1872040</v>
      </c>
      <c r="I20" s="30">
        <v>0</v>
      </c>
      <c r="J20" s="29">
        <f t="shared" si="0"/>
        <v>-1872040</v>
      </c>
      <c r="K20" s="30">
        <v>-1872040</v>
      </c>
      <c r="L20" s="31" t="s">
        <v>279</v>
      </c>
    </row>
    <row r="21" spans="1:12" ht="15.4" customHeight="1" x14ac:dyDescent="0.2">
      <c r="A21" s="7"/>
      <c r="B21" s="2">
        <v>504</v>
      </c>
      <c r="C21" s="3">
        <v>504</v>
      </c>
      <c r="D21" s="32" t="s">
        <v>34</v>
      </c>
      <c r="E21" s="28" t="s">
        <v>25</v>
      </c>
      <c r="F21" s="29">
        <v>2058420</v>
      </c>
      <c r="G21" s="30">
        <v>125653</v>
      </c>
      <c r="H21" s="29">
        <v>2058420</v>
      </c>
      <c r="I21" s="30">
        <v>125653</v>
      </c>
      <c r="J21" s="29">
        <f t="shared" si="0"/>
        <v>1932767</v>
      </c>
      <c r="K21" s="30">
        <v>1932767</v>
      </c>
      <c r="L21" s="31" t="s">
        <v>279</v>
      </c>
    </row>
    <row r="22" spans="1:12" ht="15.4" customHeight="1" x14ac:dyDescent="0.2">
      <c r="A22" s="7"/>
      <c r="B22" s="2">
        <v>504</v>
      </c>
      <c r="C22" s="3">
        <v>504</v>
      </c>
      <c r="D22" s="32" t="s">
        <v>35</v>
      </c>
      <c r="E22" s="28" t="s">
        <v>36</v>
      </c>
      <c r="F22" s="29">
        <v>1000000</v>
      </c>
      <c r="G22" s="30">
        <v>1439619</v>
      </c>
      <c r="H22" s="29">
        <v>498617</v>
      </c>
      <c r="I22" s="30">
        <v>438235</v>
      </c>
      <c r="J22" s="29">
        <f t="shared" si="0"/>
        <v>60382</v>
      </c>
      <c r="K22" s="30">
        <v>60382</v>
      </c>
      <c r="L22" s="31" t="s">
        <v>279</v>
      </c>
    </row>
    <row r="23" spans="1:12" ht="15.4" customHeight="1" x14ac:dyDescent="0.2">
      <c r="A23" s="7"/>
      <c r="B23" s="2">
        <v>504</v>
      </c>
      <c r="C23" s="3">
        <v>504</v>
      </c>
      <c r="D23" s="32" t="s">
        <v>37</v>
      </c>
      <c r="E23" s="28" t="s">
        <v>38</v>
      </c>
      <c r="F23" s="29">
        <v>1000000</v>
      </c>
      <c r="G23" s="30">
        <v>497325</v>
      </c>
      <c r="H23" s="29">
        <v>668815</v>
      </c>
      <c r="I23" s="30">
        <v>166141</v>
      </c>
      <c r="J23" s="29">
        <f t="shared" si="0"/>
        <v>502674</v>
      </c>
      <c r="K23" s="30">
        <v>502674</v>
      </c>
      <c r="L23" s="31" t="s">
        <v>279</v>
      </c>
    </row>
    <row r="24" spans="1:12" ht="15.4" customHeight="1" x14ac:dyDescent="0.2">
      <c r="A24" s="7"/>
      <c r="B24" s="2">
        <v>504</v>
      </c>
      <c r="C24" s="3">
        <v>504</v>
      </c>
      <c r="D24" s="32" t="s">
        <v>39</v>
      </c>
      <c r="E24" s="28" t="s">
        <v>40</v>
      </c>
      <c r="F24" s="29">
        <v>7200000</v>
      </c>
      <c r="G24" s="30">
        <v>4234797</v>
      </c>
      <c r="H24" s="29">
        <v>2500000</v>
      </c>
      <c r="I24" s="30">
        <v>11806</v>
      </c>
      <c r="J24" s="29">
        <f t="shared" si="0"/>
        <v>2488194</v>
      </c>
      <c r="K24" s="30">
        <v>2488194</v>
      </c>
      <c r="L24" s="31" t="s">
        <v>279</v>
      </c>
    </row>
    <row r="25" spans="1:12" ht="15.4" customHeight="1" x14ac:dyDescent="0.2">
      <c r="A25" s="7"/>
      <c r="B25" s="2">
        <v>504</v>
      </c>
      <c r="C25" s="3">
        <v>504</v>
      </c>
      <c r="D25" s="32" t="s">
        <v>41</v>
      </c>
      <c r="E25" s="28" t="s">
        <v>42</v>
      </c>
      <c r="F25" s="29">
        <v>5000000</v>
      </c>
      <c r="G25" s="30">
        <v>760312</v>
      </c>
      <c r="H25" s="29">
        <v>4617758</v>
      </c>
      <c r="I25" s="30">
        <v>378070</v>
      </c>
      <c r="J25" s="29">
        <f t="shared" si="0"/>
        <v>4239688</v>
      </c>
      <c r="K25" s="30">
        <v>4239688</v>
      </c>
      <c r="L25" s="31" t="s">
        <v>279</v>
      </c>
    </row>
    <row r="26" spans="1:12" ht="15.4" customHeight="1" x14ac:dyDescent="0.2">
      <c r="A26" s="7"/>
      <c r="B26" s="2">
        <v>103</v>
      </c>
      <c r="C26" s="3">
        <v>103</v>
      </c>
      <c r="D26" s="32" t="s">
        <v>43</v>
      </c>
      <c r="E26" s="28" t="s">
        <v>44</v>
      </c>
      <c r="F26" s="29">
        <v>1121100</v>
      </c>
      <c r="G26" s="30">
        <v>53385</v>
      </c>
      <c r="H26" s="29">
        <v>1088435</v>
      </c>
      <c r="I26" s="30">
        <v>43553</v>
      </c>
      <c r="J26" s="29">
        <f t="shared" si="0"/>
        <v>1044882</v>
      </c>
      <c r="K26" s="30">
        <v>1044882</v>
      </c>
      <c r="L26" s="31" t="s">
        <v>279</v>
      </c>
    </row>
    <row r="27" spans="1:12" ht="15.4" customHeight="1" x14ac:dyDescent="0.2">
      <c r="A27" s="7"/>
      <c r="B27" s="2">
        <v>504</v>
      </c>
      <c r="C27" s="3">
        <v>504</v>
      </c>
      <c r="D27" s="32" t="s">
        <v>45</v>
      </c>
      <c r="E27" s="28" t="s">
        <v>46</v>
      </c>
      <c r="F27" s="29">
        <v>234000</v>
      </c>
      <c r="G27" s="30">
        <v>228976</v>
      </c>
      <c r="H27" s="29">
        <v>5024</v>
      </c>
      <c r="I27" s="30">
        <v>0</v>
      </c>
      <c r="J27" s="29">
        <f t="shared" si="0"/>
        <v>5024</v>
      </c>
      <c r="K27" s="30">
        <v>5024</v>
      </c>
      <c r="L27" s="31" t="s">
        <v>279</v>
      </c>
    </row>
    <row r="28" spans="1:12" ht="15.4" customHeight="1" x14ac:dyDescent="0.2">
      <c r="A28" s="7"/>
      <c r="B28" s="2">
        <v>504</v>
      </c>
      <c r="C28" s="3">
        <v>504</v>
      </c>
      <c r="D28" s="32" t="s">
        <v>47</v>
      </c>
      <c r="E28" s="28" t="s">
        <v>48</v>
      </c>
      <c r="F28" s="29">
        <v>1000000</v>
      </c>
      <c r="G28" s="30">
        <v>1052466</v>
      </c>
      <c r="H28" s="29">
        <v>851779</v>
      </c>
      <c r="I28" s="30">
        <v>572086</v>
      </c>
      <c r="J28" s="29">
        <f t="shared" si="0"/>
        <v>279693</v>
      </c>
      <c r="K28" s="30">
        <v>279693</v>
      </c>
      <c r="L28" s="31" t="s">
        <v>279</v>
      </c>
    </row>
    <row r="29" spans="1:12" ht="15.4" customHeight="1" x14ac:dyDescent="0.2">
      <c r="A29" s="7"/>
      <c r="B29" s="2">
        <v>504</v>
      </c>
      <c r="C29" s="3">
        <v>504</v>
      </c>
      <c r="D29" s="32" t="s">
        <v>49</v>
      </c>
      <c r="E29" s="28" t="s">
        <v>50</v>
      </c>
      <c r="F29" s="29">
        <v>0</v>
      </c>
      <c r="G29" s="30">
        <v>223293</v>
      </c>
      <c r="H29" s="29">
        <v>500000</v>
      </c>
      <c r="I29" s="30">
        <v>223293</v>
      </c>
      <c r="J29" s="29">
        <f t="shared" si="0"/>
        <v>276707</v>
      </c>
      <c r="K29" s="30">
        <v>276707</v>
      </c>
      <c r="L29" s="31" t="s">
        <v>279</v>
      </c>
    </row>
    <row r="30" spans="1:12" ht="15.4" customHeight="1" x14ac:dyDescent="0.2">
      <c r="A30" s="7"/>
      <c r="B30" s="2">
        <v>504</v>
      </c>
      <c r="C30" s="3">
        <v>504</v>
      </c>
      <c r="D30" s="32" t="s">
        <v>51</v>
      </c>
      <c r="E30" s="28" t="s">
        <v>52</v>
      </c>
      <c r="F30" s="29">
        <v>4000000</v>
      </c>
      <c r="G30" s="30">
        <v>1401044</v>
      </c>
      <c r="H30" s="29">
        <v>3990700</v>
      </c>
      <c r="I30" s="30">
        <v>1391744</v>
      </c>
      <c r="J30" s="29">
        <f t="shared" si="0"/>
        <v>2598956</v>
      </c>
      <c r="K30" s="30">
        <v>2598956</v>
      </c>
      <c r="L30" s="31" t="s">
        <v>279</v>
      </c>
    </row>
    <row r="31" spans="1:12" ht="15.4" customHeight="1" x14ac:dyDescent="0.2">
      <c r="A31" s="7"/>
      <c r="B31" s="2">
        <v>504</v>
      </c>
      <c r="C31" s="3">
        <v>504</v>
      </c>
      <c r="D31" s="32" t="s">
        <v>53</v>
      </c>
      <c r="E31" s="28" t="s">
        <v>54</v>
      </c>
      <c r="F31" s="29">
        <v>5000000</v>
      </c>
      <c r="G31" s="30">
        <v>1835861</v>
      </c>
      <c r="H31" s="29">
        <v>4768604</v>
      </c>
      <c r="I31" s="30">
        <v>1604465</v>
      </c>
      <c r="J31" s="29">
        <f t="shared" si="0"/>
        <v>3164139</v>
      </c>
      <c r="K31" s="30">
        <v>3164139</v>
      </c>
      <c r="L31" s="31" t="s">
        <v>279</v>
      </c>
    </row>
    <row r="32" spans="1:12" ht="15.4" customHeight="1" x14ac:dyDescent="0.2">
      <c r="A32" s="7"/>
      <c r="B32" s="2">
        <v>504</v>
      </c>
      <c r="C32" s="3">
        <v>504</v>
      </c>
      <c r="D32" s="32" t="s">
        <v>55</v>
      </c>
      <c r="E32" s="28" t="s">
        <v>56</v>
      </c>
      <c r="F32" s="29">
        <v>0</v>
      </c>
      <c r="G32" s="30">
        <v>647900</v>
      </c>
      <c r="H32" s="29">
        <v>0</v>
      </c>
      <c r="I32" s="30">
        <v>647900</v>
      </c>
      <c r="J32" s="29">
        <f t="shared" si="0"/>
        <v>-647900</v>
      </c>
      <c r="K32" s="30">
        <v>-647900</v>
      </c>
      <c r="L32" s="31" t="s">
        <v>279</v>
      </c>
    </row>
    <row r="33" spans="1:12" ht="15.4" hidden="1" customHeight="1" x14ac:dyDescent="0.2">
      <c r="A33" s="7"/>
      <c r="B33" s="2"/>
      <c r="C33" s="3"/>
      <c r="D33" s="32" t="s">
        <v>57</v>
      </c>
      <c r="E33" s="28" t="s">
        <v>58</v>
      </c>
      <c r="F33" s="29">
        <v>460000</v>
      </c>
      <c r="G33" s="30">
        <v>500647</v>
      </c>
      <c r="H33" s="29">
        <v>0</v>
      </c>
      <c r="I33" s="30">
        <v>0</v>
      </c>
      <c r="J33" s="29">
        <f t="shared" si="0"/>
        <v>0</v>
      </c>
      <c r="K33" s="30"/>
      <c r="L33" s="31"/>
    </row>
    <row r="34" spans="1:12" ht="15.4" hidden="1" customHeight="1" x14ac:dyDescent="0.2">
      <c r="A34" s="7"/>
      <c r="B34" s="2"/>
      <c r="C34" s="3"/>
      <c r="D34" s="32" t="s">
        <v>59</v>
      </c>
      <c r="E34" s="28" t="s">
        <v>60</v>
      </c>
      <c r="F34" s="29">
        <v>400500</v>
      </c>
      <c r="G34" s="30">
        <v>399552</v>
      </c>
      <c r="H34" s="29">
        <v>0</v>
      </c>
      <c r="I34" s="30">
        <v>0</v>
      </c>
      <c r="J34" s="29">
        <f t="shared" si="0"/>
        <v>0</v>
      </c>
      <c r="K34" s="30"/>
      <c r="L34" s="31"/>
    </row>
    <row r="35" spans="1:12" ht="15.4" hidden="1" customHeight="1" x14ac:dyDescent="0.2">
      <c r="A35" s="7"/>
      <c r="B35" s="2"/>
      <c r="C35" s="3"/>
      <c r="D35" s="32" t="s">
        <v>61</v>
      </c>
      <c r="E35" s="28" t="s">
        <v>62</v>
      </c>
      <c r="F35" s="29">
        <v>3270000</v>
      </c>
      <c r="G35" s="30">
        <v>3162863</v>
      </c>
      <c r="H35" s="29">
        <v>0</v>
      </c>
      <c r="I35" s="30">
        <v>0</v>
      </c>
      <c r="J35" s="29">
        <f t="shared" si="0"/>
        <v>0</v>
      </c>
      <c r="K35" s="30"/>
      <c r="L35" s="31"/>
    </row>
    <row r="36" spans="1:12" ht="15.4" hidden="1" customHeight="1" x14ac:dyDescent="0.2">
      <c r="A36" s="7"/>
      <c r="B36" s="2"/>
      <c r="C36" s="3"/>
      <c r="D36" s="32" t="s">
        <v>63</v>
      </c>
      <c r="E36" s="28" t="s">
        <v>64</v>
      </c>
      <c r="F36" s="29">
        <v>3919000</v>
      </c>
      <c r="G36" s="30">
        <v>3919000</v>
      </c>
      <c r="H36" s="29">
        <v>0</v>
      </c>
      <c r="I36" s="30">
        <v>0</v>
      </c>
      <c r="J36" s="29">
        <f t="shared" si="0"/>
        <v>0</v>
      </c>
      <c r="K36" s="30"/>
      <c r="L36" s="31"/>
    </row>
    <row r="37" spans="1:12" ht="15.4" hidden="1" customHeight="1" x14ac:dyDescent="0.2">
      <c r="A37" s="7"/>
      <c r="B37" s="2"/>
      <c r="C37" s="3"/>
      <c r="D37" s="32" t="s">
        <v>65</v>
      </c>
      <c r="E37" s="28" t="s">
        <v>66</v>
      </c>
      <c r="F37" s="29">
        <v>66531</v>
      </c>
      <c r="G37" s="30">
        <v>66531</v>
      </c>
      <c r="H37" s="29">
        <v>0</v>
      </c>
      <c r="I37" s="30">
        <v>0</v>
      </c>
      <c r="J37" s="29">
        <f t="shared" si="0"/>
        <v>0</v>
      </c>
      <c r="K37" s="30"/>
      <c r="L37" s="31"/>
    </row>
    <row r="38" spans="1:12" ht="15.4" hidden="1" customHeight="1" x14ac:dyDescent="0.2">
      <c r="A38" s="7"/>
      <c r="B38" s="2"/>
      <c r="C38" s="3"/>
      <c r="D38" s="32" t="s">
        <v>67</v>
      </c>
      <c r="E38" s="28" t="s">
        <v>68</v>
      </c>
      <c r="F38" s="29">
        <v>72135</v>
      </c>
      <c r="G38" s="30">
        <v>72135</v>
      </c>
      <c r="H38" s="29">
        <v>0</v>
      </c>
      <c r="I38" s="30">
        <v>0</v>
      </c>
      <c r="J38" s="29">
        <f t="shared" si="0"/>
        <v>0</v>
      </c>
      <c r="K38" s="30"/>
      <c r="L38" s="31"/>
    </row>
    <row r="39" spans="1:12" ht="15.4" hidden="1" customHeight="1" x14ac:dyDescent="0.2">
      <c r="A39" s="7"/>
      <c r="B39" s="2"/>
      <c r="C39" s="3"/>
      <c r="D39" s="32" t="s">
        <v>69</v>
      </c>
      <c r="E39" s="28" t="s">
        <v>70</v>
      </c>
      <c r="F39" s="29">
        <v>109233</v>
      </c>
      <c r="G39" s="30">
        <v>109236</v>
      </c>
      <c r="H39" s="29">
        <v>0</v>
      </c>
      <c r="I39" s="30">
        <v>0</v>
      </c>
      <c r="J39" s="29">
        <f t="shared" si="0"/>
        <v>0</v>
      </c>
      <c r="K39" s="30"/>
      <c r="L39" s="31"/>
    </row>
    <row r="40" spans="1:12" ht="15.4" hidden="1" customHeight="1" x14ac:dyDescent="0.2">
      <c r="A40" s="7"/>
      <c r="B40" s="2"/>
      <c r="C40" s="3"/>
      <c r="D40" s="32" t="s">
        <v>71</v>
      </c>
      <c r="E40" s="28" t="s">
        <v>72</v>
      </c>
      <c r="F40" s="29">
        <v>0</v>
      </c>
      <c r="G40" s="30">
        <v>0</v>
      </c>
      <c r="H40" s="29">
        <v>0</v>
      </c>
      <c r="I40" s="30">
        <v>0</v>
      </c>
      <c r="J40" s="29">
        <f t="shared" si="0"/>
        <v>0</v>
      </c>
      <c r="K40" s="30"/>
      <c r="L40" s="31"/>
    </row>
    <row r="41" spans="1:12" s="38" customFormat="1" ht="15.4" customHeight="1" x14ac:dyDescent="0.2">
      <c r="A41" s="9"/>
      <c r="B41" s="4">
        <v>502</v>
      </c>
      <c r="C41" s="5">
        <v>502</v>
      </c>
      <c r="D41" s="33" t="s">
        <v>77</v>
      </c>
      <c r="E41" s="34" t="s">
        <v>78</v>
      </c>
      <c r="F41" s="35">
        <v>140000</v>
      </c>
      <c r="G41" s="36">
        <v>105000</v>
      </c>
      <c r="H41" s="35">
        <v>140000</v>
      </c>
      <c r="I41" s="36">
        <v>105000</v>
      </c>
      <c r="J41" s="29">
        <f t="shared" si="0"/>
        <v>35000</v>
      </c>
      <c r="K41" s="36">
        <v>35000</v>
      </c>
      <c r="L41" s="37" t="s">
        <v>279</v>
      </c>
    </row>
    <row r="42" spans="1:12" s="38" customFormat="1" ht="15.4" customHeight="1" x14ac:dyDescent="0.2">
      <c r="A42" s="9"/>
      <c r="B42" s="11">
        <v>501</v>
      </c>
      <c r="C42" s="12">
        <v>501</v>
      </c>
      <c r="D42" s="33" t="s">
        <v>79</v>
      </c>
      <c r="E42" s="34" t="s">
        <v>80</v>
      </c>
      <c r="F42" s="35">
        <v>150000</v>
      </c>
      <c r="G42" s="36">
        <v>16346</v>
      </c>
      <c r="H42" s="35">
        <v>150000</v>
      </c>
      <c r="I42" s="36">
        <v>6471</v>
      </c>
      <c r="J42" s="29">
        <f t="shared" si="0"/>
        <v>143529</v>
      </c>
      <c r="K42" s="36">
        <v>143529</v>
      </c>
      <c r="L42" s="37" t="s">
        <v>298</v>
      </c>
    </row>
    <row r="43" spans="1:12" s="38" customFormat="1" ht="15.4" customHeight="1" x14ac:dyDescent="0.2">
      <c r="A43" s="9"/>
      <c r="B43" s="4">
        <v>502</v>
      </c>
      <c r="C43" s="5">
        <v>502</v>
      </c>
      <c r="D43" s="33" t="s">
        <v>81</v>
      </c>
      <c r="E43" s="34" t="s">
        <v>82</v>
      </c>
      <c r="F43" s="35">
        <v>200000</v>
      </c>
      <c r="G43" s="36">
        <v>27009</v>
      </c>
      <c r="H43" s="35">
        <v>172991</v>
      </c>
      <c r="I43" s="36">
        <v>0</v>
      </c>
      <c r="J43" s="29">
        <f t="shared" si="0"/>
        <v>172991</v>
      </c>
      <c r="K43" s="36">
        <v>172991</v>
      </c>
      <c r="L43" s="37" t="s">
        <v>279</v>
      </c>
    </row>
    <row r="44" spans="1:12" s="38" customFormat="1" ht="15.4" hidden="1" customHeight="1" x14ac:dyDescent="0.2">
      <c r="A44" s="9"/>
      <c r="B44" s="4"/>
      <c r="C44" s="5"/>
      <c r="D44" s="33" t="s">
        <v>83</v>
      </c>
      <c r="E44" s="34" t="s">
        <v>84</v>
      </c>
      <c r="F44" s="35">
        <v>769332</v>
      </c>
      <c r="G44" s="36">
        <v>762374</v>
      </c>
      <c r="H44" s="35">
        <v>0</v>
      </c>
      <c r="I44" s="36">
        <v>0</v>
      </c>
      <c r="J44" s="29">
        <f t="shared" si="0"/>
        <v>0</v>
      </c>
      <c r="K44" s="36"/>
      <c r="L44" s="37"/>
    </row>
    <row r="45" spans="1:12" s="38" customFormat="1" ht="15.4" hidden="1" customHeight="1" x14ac:dyDescent="0.2">
      <c r="A45" s="9"/>
      <c r="B45" s="4"/>
      <c r="C45" s="5"/>
      <c r="D45" s="33" t="s">
        <v>85</v>
      </c>
      <c r="E45" s="34" t="s">
        <v>86</v>
      </c>
      <c r="F45" s="35">
        <v>17190</v>
      </c>
      <c r="G45" s="36">
        <v>17190</v>
      </c>
      <c r="H45" s="35">
        <v>0</v>
      </c>
      <c r="I45" s="36">
        <v>0</v>
      </c>
      <c r="J45" s="29">
        <f t="shared" si="0"/>
        <v>0</v>
      </c>
      <c r="K45" s="36"/>
      <c r="L45" s="37"/>
    </row>
    <row r="46" spans="1:12" s="38" customFormat="1" ht="15.4" hidden="1" customHeight="1" x14ac:dyDescent="0.2">
      <c r="A46" s="9"/>
      <c r="B46" s="4"/>
      <c r="C46" s="5"/>
      <c r="D46" s="33" t="s">
        <v>87</v>
      </c>
      <c r="E46" s="34" t="s">
        <v>88</v>
      </c>
      <c r="F46" s="35">
        <v>47857</v>
      </c>
      <c r="G46" s="36">
        <v>47857</v>
      </c>
      <c r="H46" s="35">
        <v>0</v>
      </c>
      <c r="I46" s="36">
        <v>0</v>
      </c>
      <c r="J46" s="29">
        <f t="shared" si="0"/>
        <v>0</v>
      </c>
      <c r="K46" s="36"/>
      <c r="L46" s="37"/>
    </row>
    <row r="47" spans="1:12" s="38" customFormat="1" ht="15.4" customHeight="1" x14ac:dyDescent="0.2">
      <c r="A47" s="9"/>
      <c r="B47" s="4">
        <v>502</v>
      </c>
      <c r="C47" s="5">
        <v>502</v>
      </c>
      <c r="D47" s="33" t="s">
        <v>89</v>
      </c>
      <c r="E47" s="34" t="s">
        <v>90</v>
      </c>
      <c r="F47" s="35">
        <v>508000</v>
      </c>
      <c r="G47" s="36">
        <v>608861</v>
      </c>
      <c r="H47" s="35">
        <v>508000</v>
      </c>
      <c r="I47" s="36">
        <v>608861</v>
      </c>
      <c r="J47" s="29">
        <f t="shared" si="0"/>
        <v>-100861</v>
      </c>
      <c r="K47" s="36">
        <v>-100861</v>
      </c>
      <c r="L47" s="37" t="s">
        <v>279</v>
      </c>
    </row>
    <row r="48" spans="1:12" s="38" customFormat="1" ht="15.4" customHeight="1" x14ac:dyDescent="0.2">
      <c r="A48" s="9"/>
      <c r="B48" s="4">
        <v>502</v>
      </c>
      <c r="C48" s="5">
        <v>502</v>
      </c>
      <c r="D48" s="33" t="s">
        <v>91</v>
      </c>
      <c r="E48" s="34" t="s">
        <v>291</v>
      </c>
      <c r="F48" s="35">
        <v>304800</v>
      </c>
      <c r="G48" s="36">
        <v>63303</v>
      </c>
      <c r="H48" s="35">
        <v>304800</v>
      </c>
      <c r="I48" s="36">
        <v>63303</v>
      </c>
      <c r="J48" s="29">
        <f t="shared" si="0"/>
        <v>241497</v>
      </c>
      <c r="K48" s="36">
        <v>241497</v>
      </c>
      <c r="L48" s="37" t="s">
        <v>279</v>
      </c>
    </row>
    <row r="49" spans="1:12" s="38" customFormat="1" ht="15.4" hidden="1" customHeight="1" x14ac:dyDescent="0.2">
      <c r="A49" s="9"/>
      <c r="B49" s="4"/>
      <c r="C49" s="5"/>
      <c r="D49" s="33" t="s">
        <v>92</v>
      </c>
      <c r="E49" s="34" t="s">
        <v>93</v>
      </c>
      <c r="F49" s="35">
        <v>0</v>
      </c>
      <c r="G49" s="36">
        <v>18</v>
      </c>
      <c r="H49" s="35">
        <v>0</v>
      </c>
      <c r="I49" s="36">
        <v>0</v>
      </c>
      <c r="J49" s="29">
        <f t="shared" si="0"/>
        <v>0</v>
      </c>
      <c r="K49" s="36"/>
      <c r="L49" s="37"/>
    </row>
    <row r="50" spans="1:12" s="38" customFormat="1" ht="15.4" hidden="1" customHeight="1" x14ac:dyDescent="0.2">
      <c r="A50" s="9"/>
      <c r="B50" s="4"/>
      <c r="C50" s="5"/>
      <c r="D50" s="33" t="s">
        <v>94</v>
      </c>
      <c r="E50" s="34" t="s">
        <v>95</v>
      </c>
      <c r="F50" s="35">
        <v>0</v>
      </c>
      <c r="G50" s="36">
        <v>1080</v>
      </c>
      <c r="H50" s="35">
        <v>0</v>
      </c>
      <c r="I50" s="36">
        <v>0</v>
      </c>
      <c r="J50" s="29">
        <f t="shared" si="0"/>
        <v>0</v>
      </c>
      <c r="K50" s="36"/>
      <c r="L50" s="37"/>
    </row>
    <row r="51" spans="1:12" s="38" customFormat="1" ht="15.4" hidden="1" customHeight="1" x14ac:dyDescent="0.2">
      <c r="A51" s="9"/>
      <c r="B51" s="4"/>
      <c r="C51" s="5"/>
      <c r="D51" s="33" t="s">
        <v>96</v>
      </c>
      <c r="E51" s="34" t="s">
        <v>97</v>
      </c>
      <c r="F51" s="35">
        <v>0</v>
      </c>
      <c r="G51" s="36">
        <v>0</v>
      </c>
      <c r="H51" s="35">
        <v>0</v>
      </c>
      <c r="I51" s="36">
        <v>0</v>
      </c>
      <c r="J51" s="29">
        <f t="shared" si="0"/>
        <v>0</v>
      </c>
      <c r="K51" s="36"/>
      <c r="L51" s="37"/>
    </row>
    <row r="52" spans="1:12" s="38" customFormat="1" ht="15.4" hidden="1" customHeight="1" x14ac:dyDescent="0.2">
      <c r="A52" s="9"/>
      <c r="B52" s="4"/>
      <c r="C52" s="5"/>
      <c r="D52" s="33" t="s">
        <v>98</v>
      </c>
      <c r="E52" s="34" t="s">
        <v>99</v>
      </c>
      <c r="F52" s="35">
        <v>479967</v>
      </c>
      <c r="G52" s="36">
        <v>631105</v>
      </c>
      <c r="H52" s="35">
        <v>0</v>
      </c>
      <c r="I52" s="36">
        <v>0</v>
      </c>
      <c r="J52" s="29">
        <f t="shared" si="0"/>
        <v>0</v>
      </c>
      <c r="K52" s="36"/>
      <c r="L52" s="37"/>
    </row>
    <row r="53" spans="1:12" s="38" customFormat="1" ht="15.4" hidden="1" customHeight="1" x14ac:dyDescent="0.2">
      <c r="A53" s="9"/>
      <c r="B53" s="4"/>
      <c r="C53" s="5"/>
      <c r="D53" s="33" t="s">
        <v>102</v>
      </c>
      <c r="E53" s="34" t="s">
        <v>103</v>
      </c>
      <c r="F53" s="35">
        <v>0</v>
      </c>
      <c r="G53" s="36">
        <v>0</v>
      </c>
      <c r="H53" s="35">
        <v>0</v>
      </c>
      <c r="I53" s="36">
        <v>0</v>
      </c>
      <c r="J53" s="29">
        <f t="shared" si="0"/>
        <v>0</v>
      </c>
      <c r="K53" s="36"/>
      <c r="L53" s="37"/>
    </row>
    <row r="54" spans="1:12" s="38" customFormat="1" ht="15.4" customHeight="1" x14ac:dyDescent="0.2">
      <c r="A54" s="9"/>
      <c r="B54" s="4">
        <v>502</v>
      </c>
      <c r="C54" s="5">
        <v>502</v>
      </c>
      <c r="D54" s="33" t="s">
        <v>104</v>
      </c>
      <c r="E54" s="34" t="s">
        <v>105</v>
      </c>
      <c r="F54" s="35">
        <v>726202</v>
      </c>
      <c r="G54" s="36">
        <v>545308</v>
      </c>
      <c r="H54" s="35">
        <v>196687</v>
      </c>
      <c r="I54" s="36">
        <v>15794</v>
      </c>
      <c r="J54" s="29">
        <f t="shared" si="0"/>
        <v>180893</v>
      </c>
      <c r="K54" s="36">
        <v>180893</v>
      </c>
      <c r="L54" s="37" t="s">
        <v>279</v>
      </c>
    </row>
    <row r="55" spans="1:12" ht="15.4" customHeight="1" x14ac:dyDescent="0.2">
      <c r="A55" s="7"/>
      <c r="B55" s="2">
        <v>502</v>
      </c>
      <c r="C55" s="3">
        <v>502</v>
      </c>
      <c r="D55" s="32" t="s">
        <v>106</v>
      </c>
      <c r="E55" s="28" t="s">
        <v>107</v>
      </c>
      <c r="F55" s="29">
        <v>1535710</v>
      </c>
      <c r="G55" s="30">
        <v>274000</v>
      </c>
      <c r="H55" s="29">
        <v>1535710</v>
      </c>
      <c r="I55" s="30">
        <v>274000</v>
      </c>
      <c r="J55" s="29">
        <f t="shared" si="0"/>
        <v>1261710</v>
      </c>
      <c r="K55" s="30">
        <v>1261710</v>
      </c>
      <c r="L55" s="31" t="s">
        <v>279</v>
      </c>
    </row>
    <row r="56" spans="1:12" ht="15.4" hidden="1" customHeight="1" x14ac:dyDescent="0.2">
      <c r="A56" s="7"/>
      <c r="B56" s="2"/>
      <c r="C56" s="3"/>
      <c r="D56" s="32" t="s">
        <v>108</v>
      </c>
      <c r="E56" s="28" t="s">
        <v>109</v>
      </c>
      <c r="F56" s="29">
        <v>0</v>
      </c>
      <c r="G56" s="30">
        <v>0</v>
      </c>
      <c r="H56" s="29">
        <v>0</v>
      </c>
      <c r="I56" s="30">
        <v>0</v>
      </c>
      <c r="J56" s="29">
        <f t="shared" si="0"/>
        <v>0</v>
      </c>
      <c r="K56" s="30"/>
      <c r="L56" s="31"/>
    </row>
    <row r="57" spans="1:12" ht="15.4" hidden="1" customHeight="1" x14ac:dyDescent="0.2">
      <c r="A57" s="7"/>
      <c r="B57" s="2"/>
      <c r="C57" s="3"/>
      <c r="D57" s="32" t="s">
        <v>110</v>
      </c>
      <c r="E57" s="28" t="s">
        <v>111</v>
      </c>
      <c r="F57" s="29">
        <v>2691500</v>
      </c>
      <c r="G57" s="30">
        <v>2689531</v>
      </c>
      <c r="H57" s="29">
        <v>0</v>
      </c>
      <c r="I57" s="30">
        <v>0</v>
      </c>
      <c r="J57" s="29">
        <f t="shared" si="0"/>
        <v>0</v>
      </c>
      <c r="K57" s="30"/>
      <c r="L57" s="31"/>
    </row>
    <row r="58" spans="1:12" ht="15.4" hidden="1" customHeight="1" x14ac:dyDescent="0.2">
      <c r="A58" s="7"/>
      <c r="B58" s="2"/>
      <c r="C58" s="3"/>
      <c r="D58" s="32" t="s">
        <v>112</v>
      </c>
      <c r="E58" s="28" t="s">
        <v>113</v>
      </c>
      <c r="F58" s="29">
        <v>75000</v>
      </c>
      <c r="G58" s="30">
        <v>75185</v>
      </c>
      <c r="H58" s="29">
        <v>0</v>
      </c>
      <c r="I58" s="30">
        <v>0</v>
      </c>
      <c r="J58" s="29">
        <f t="shared" si="0"/>
        <v>0</v>
      </c>
      <c r="K58" s="30"/>
      <c r="L58" s="31"/>
    </row>
    <row r="59" spans="1:12" ht="15.4" hidden="1" customHeight="1" x14ac:dyDescent="0.2">
      <c r="A59" s="7"/>
      <c r="B59" s="2"/>
      <c r="C59" s="3"/>
      <c r="D59" s="32" t="s">
        <v>114</v>
      </c>
      <c r="E59" s="28" t="s">
        <v>115</v>
      </c>
      <c r="F59" s="29">
        <v>163943</v>
      </c>
      <c r="G59" s="30">
        <v>163943</v>
      </c>
      <c r="H59" s="29">
        <v>0</v>
      </c>
      <c r="I59" s="30">
        <v>0</v>
      </c>
      <c r="J59" s="29">
        <f t="shared" si="0"/>
        <v>0</v>
      </c>
      <c r="K59" s="30"/>
      <c r="L59" s="31"/>
    </row>
    <row r="60" spans="1:12" ht="15.4" hidden="1" customHeight="1" x14ac:dyDescent="0.2">
      <c r="A60" s="7"/>
      <c r="B60" s="2"/>
      <c r="C60" s="3"/>
      <c r="D60" s="32" t="s">
        <v>116</v>
      </c>
      <c r="E60" s="28" t="s">
        <v>117</v>
      </c>
      <c r="F60" s="29">
        <v>707412</v>
      </c>
      <c r="G60" s="30">
        <v>707412</v>
      </c>
      <c r="H60" s="29">
        <v>0</v>
      </c>
      <c r="I60" s="30">
        <v>0</v>
      </c>
      <c r="J60" s="29">
        <f t="shared" si="0"/>
        <v>0</v>
      </c>
      <c r="K60" s="30"/>
      <c r="L60" s="31"/>
    </row>
    <row r="61" spans="1:12" ht="15.4" hidden="1" customHeight="1" x14ac:dyDescent="0.2">
      <c r="A61" s="7"/>
      <c r="B61" s="2"/>
      <c r="C61" s="3"/>
      <c r="D61" s="32" t="s">
        <v>118</v>
      </c>
      <c r="E61" s="28" t="s">
        <v>119</v>
      </c>
      <c r="F61" s="29">
        <v>200401</v>
      </c>
      <c r="G61" s="30">
        <v>200401</v>
      </c>
      <c r="H61" s="29">
        <v>0</v>
      </c>
      <c r="I61" s="30">
        <v>0</v>
      </c>
      <c r="J61" s="29">
        <f t="shared" si="0"/>
        <v>0</v>
      </c>
      <c r="K61" s="30"/>
      <c r="L61" s="31"/>
    </row>
    <row r="62" spans="1:12" ht="15.4" hidden="1" customHeight="1" x14ac:dyDescent="0.2">
      <c r="A62" s="7"/>
      <c r="B62" s="2"/>
      <c r="C62" s="3"/>
      <c r="D62" s="32" t="s">
        <v>120</v>
      </c>
      <c r="E62" s="28" t="s">
        <v>121</v>
      </c>
      <c r="F62" s="29">
        <v>1000000</v>
      </c>
      <c r="G62" s="30">
        <v>1000000</v>
      </c>
      <c r="H62" s="29">
        <v>0</v>
      </c>
      <c r="I62" s="30">
        <v>0</v>
      </c>
      <c r="J62" s="29">
        <f t="shared" si="0"/>
        <v>0</v>
      </c>
      <c r="K62" s="30"/>
      <c r="L62" s="31"/>
    </row>
    <row r="63" spans="1:12" ht="15.4" customHeight="1" x14ac:dyDescent="0.2">
      <c r="A63" s="7"/>
      <c r="B63" s="2">
        <v>502</v>
      </c>
      <c r="C63" s="3">
        <v>502</v>
      </c>
      <c r="D63" s="32" t="s">
        <v>122</v>
      </c>
      <c r="E63" s="28" t="s">
        <v>123</v>
      </c>
      <c r="F63" s="29">
        <v>68076217</v>
      </c>
      <c r="G63" s="30">
        <v>67618540</v>
      </c>
      <c r="H63" s="29">
        <v>24006909</v>
      </c>
      <c r="I63" s="30">
        <v>23805035</v>
      </c>
      <c r="J63" s="29">
        <f t="shared" si="0"/>
        <v>201874</v>
      </c>
      <c r="K63" s="30">
        <v>201874</v>
      </c>
      <c r="L63" s="31" t="s">
        <v>279</v>
      </c>
    </row>
    <row r="64" spans="1:12" ht="15.4" hidden="1" customHeight="1" x14ac:dyDescent="0.2">
      <c r="A64" s="7"/>
      <c r="B64" s="2"/>
      <c r="C64" s="3"/>
      <c r="D64" s="32" t="s">
        <v>128</v>
      </c>
      <c r="E64" s="28" t="s">
        <v>129</v>
      </c>
      <c r="F64" s="29">
        <v>350000</v>
      </c>
      <c r="G64" s="30">
        <v>221915</v>
      </c>
      <c r="H64" s="29">
        <v>0</v>
      </c>
      <c r="I64" s="30">
        <v>0</v>
      </c>
      <c r="J64" s="29">
        <f t="shared" si="0"/>
        <v>0</v>
      </c>
      <c r="K64" s="30"/>
      <c r="L64" s="31"/>
    </row>
    <row r="65" spans="1:12" ht="15.4" hidden="1" customHeight="1" x14ac:dyDescent="0.2">
      <c r="A65" s="7"/>
      <c r="B65" s="2"/>
      <c r="C65" s="3"/>
      <c r="D65" s="32" t="s">
        <v>130</v>
      </c>
      <c r="E65" s="28" t="s">
        <v>131</v>
      </c>
      <c r="F65" s="29">
        <v>570000</v>
      </c>
      <c r="G65" s="30">
        <v>501097</v>
      </c>
      <c r="H65" s="29">
        <v>0</v>
      </c>
      <c r="I65" s="30">
        <v>0</v>
      </c>
      <c r="J65" s="29">
        <f t="shared" si="0"/>
        <v>0</v>
      </c>
      <c r="K65" s="30"/>
      <c r="L65" s="31"/>
    </row>
    <row r="66" spans="1:12" ht="15.4" hidden="1" customHeight="1" x14ac:dyDescent="0.2">
      <c r="A66" s="7"/>
      <c r="B66" s="2"/>
      <c r="C66" s="3"/>
      <c r="D66" s="32" t="s">
        <v>132</v>
      </c>
      <c r="E66" s="28" t="s">
        <v>133</v>
      </c>
      <c r="F66" s="29">
        <v>400000</v>
      </c>
      <c r="G66" s="30">
        <v>400000</v>
      </c>
      <c r="H66" s="29">
        <v>0</v>
      </c>
      <c r="I66" s="30">
        <v>0</v>
      </c>
      <c r="J66" s="29">
        <f t="shared" si="0"/>
        <v>0</v>
      </c>
      <c r="K66" s="30"/>
      <c r="L66" s="31"/>
    </row>
    <row r="67" spans="1:12" ht="15.4" hidden="1" customHeight="1" x14ac:dyDescent="0.2">
      <c r="A67" s="7"/>
      <c r="B67" s="2"/>
      <c r="C67" s="3"/>
      <c r="D67" s="32" t="s">
        <v>134</v>
      </c>
      <c r="E67" s="28" t="s">
        <v>135</v>
      </c>
      <c r="F67" s="29">
        <v>286795</v>
      </c>
      <c r="G67" s="30">
        <v>1861019</v>
      </c>
      <c r="H67" s="29">
        <v>0</v>
      </c>
      <c r="I67" s="30">
        <v>0</v>
      </c>
      <c r="J67" s="29">
        <f t="shared" si="0"/>
        <v>0</v>
      </c>
      <c r="K67" s="30"/>
      <c r="L67" s="31"/>
    </row>
    <row r="68" spans="1:12" ht="15.4" hidden="1" customHeight="1" x14ac:dyDescent="0.2">
      <c r="A68" s="7"/>
      <c r="B68" s="2"/>
      <c r="C68" s="3"/>
      <c r="D68" s="32" t="s">
        <v>136</v>
      </c>
      <c r="E68" s="28" t="s">
        <v>137</v>
      </c>
      <c r="F68" s="29">
        <v>1739562</v>
      </c>
      <c r="G68" s="30">
        <v>1577157</v>
      </c>
      <c r="H68" s="29">
        <v>0</v>
      </c>
      <c r="I68" s="30">
        <v>0</v>
      </c>
      <c r="J68" s="29">
        <f t="shared" si="0"/>
        <v>0</v>
      </c>
      <c r="K68" s="30"/>
      <c r="L68" s="31"/>
    </row>
    <row r="69" spans="1:12" ht="15.4" hidden="1" customHeight="1" x14ac:dyDescent="0.2">
      <c r="A69" s="7"/>
      <c r="B69" s="2"/>
      <c r="C69" s="3"/>
      <c r="D69" s="32" t="s">
        <v>138</v>
      </c>
      <c r="E69" s="28" t="s">
        <v>139</v>
      </c>
      <c r="F69" s="29">
        <v>0</v>
      </c>
      <c r="G69" s="30">
        <v>0</v>
      </c>
      <c r="H69" s="29">
        <v>0</v>
      </c>
      <c r="I69" s="30">
        <v>0</v>
      </c>
      <c r="J69" s="29">
        <f t="shared" si="0"/>
        <v>0</v>
      </c>
      <c r="K69" s="30"/>
      <c r="L69" s="31"/>
    </row>
    <row r="70" spans="1:12" ht="15.4" hidden="1" customHeight="1" x14ac:dyDescent="0.2">
      <c r="A70" s="7"/>
      <c r="B70" s="2"/>
      <c r="C70" s="3"/>
      <c r="D70" s="32" t="s">
        <v>140</v>
      </c>
      <c r="E70" s="28" t="s">
        <v>141</v>
      </c>
      <c r="F70" s="29">
        <v>4163000</v>
      </c>
      <c r="G70" s="30">
        <v>396217</v>
      </c>
      <c r="H70" s="29">
        <v>0</v>
      </c>
      <c r="I70" s="30">
        <v>0</v>
      </c>
      <c r="J70" s="29">
        <f t="shared" si="0"/>
        <v>0</v>
      </c>
      <c r="K70" s="30"/>
      <c r="L70" s="31"/>
    </row>
    <row r="71" spans="1:12" ht="15.4" hidden="1" customHeight="1" x14ac:dyDescent="0.2">
      <c r="A71" s="7"/>
      <c r="B71" s="2"/>
      <c r="C71" s="3"/>
      <c r="D71" s="32" t="s">
        <v>142</v>
      </c>
      <c r="E71" s="28" t="s">
        <v>143</v>
      </c>
      <c r="F71" s="29">
        <v>4900000</v>
      </c>
      <c r="G71" s="30">
        <v>4890037</v>
      </c>
      <c r="H71" s="29">
        <v>0</v>
      </c>
      <c r="I71" s="30">
        <v>0</v>
      </c>
      <c r="J71" s="29">
        <f t="shared" si="0"/>
        <v>0</v>
      </c>
      <c r="K71" s="30"/>
      <c r="L71" s="31"/>
    </row>
    <row r="72" spans="1:12" ht="15.4" hidden="1" customHeight="1" x14ac:dyDescent="0.2">
      <c r="A72" s="7"/>
      <c r="B72" s="2"/>
      <c r="C72" s="3"/>
      <c r="D72" s="32" t="s">
        <v>144</v>
      </c>
      <c r="E72" s="28" t="s">
        <v>145</v>
      </c>
      <c r="F72" s="29">
        <v>714635</v>
      </c>
      <c r="G72" s="30">
        <v>210615</v>
      </c>
      <c r="H72" s="29">
        <v>0</v>
      </c>
      <c r="I72" s="30">
        <v>0</v>
      </c>
      <c r="J72" s="29">
        <f t="shared" ref="J72:J133" si="1">SUM(H72-I72)</f>
        <v>0</v>
      </c>
      <c r="K72" s="30"/>
      <c r="L72" s="31"/>
    </row>
    <row r="73" spans="1:12" ht="15.4" hidden="1" customHeight="1" x14ac:dyDescent="0.2">
      <c r="A73" s="7"/>
      <c r="B73" s="2"/>
      <c r="C73" s="3"/>
      <c r="D73" s="32" t="s">
        <v>146</v>
      </c>
      <c r="E73" s="28" t="s">
        <v>147</v>
      </c>
      <c r="F73" s="29">
        <v>222000</v>
      </c>
      <c r="G73" s="30">
        <v>125092</v>
      </c>
      <c r="H73" s="29">
        <v>0</v>
      </c>
      <c r="I73" s="30">
        <v>0</v>
      </c>
      <c r="J73" s="29">
        <f t="shared" si="1"/>
        <v>0</v>
      </c>
      <c r="K73" s="30"/>
      <c r="L73" s="31"/>
    </row>
    <row r="74" spans="1:12" ht="15.4" customHeight="1" x14ac:dyDescent="0.2">
      <c r="A74" s="7"/>
      <c r="B74" s="11">
        <v>501</v>
      </c>
      <c r="C74" s="12">
        <v>501</v>
      </c>
      <c r="D74" s="32" t="s">
        <v>148</v>
      </c>
      <c r="E74" s="28" t="s">
        <v>149</v>
      </c>
      <c r="F74" s="29">
        <v>1939963</v>
      </c>
      <c r="G74" s="30">
        <v>1952519</v>
      </c>
      <c r="H74" s="29">
        <v>939963</v>
      </c>
      <c r="I74" s="30">
        <v>904450</v>
      </c>
      <c r="J74" s="29">
        <f t="shared" si="1"/>
        <v>35513</v>
      </c>
      <c r="K74" s="30">
        <v>35513</v>
      </c>
      <c r="L74" s="31" t="s">
        <v>279</v>
      </c>
    </row>
    <row r="75" spans="1:12" s="38" customFormat="1" ht="15.4" customHeight="1" x14ac:dyDescent="0.2">
      <c r="A75" s="9"/>
      <c r="B75" s="11">
        <v>501</v>
      </c>
      <c r="C75" s="5">
        <v>502</v>
      </c>
      <c r="D75" s="33" t="s">
        <v>150</v>
      </c>
      <c r="E75" s="34" t="s">
        <v>151</v>
      </c>
      <c r="F75" s="35">
        <v>5570000</v>
      </c>
      <c r="G75" s="36">
        <v>5558527</v>
      </c>
      <c r="H75" s="35">
        <v>1099331</v>
      </c>
      <c r="I75" s="36">
        <v>914013</v>
      </c>
      <c r="J75" s="29">
        <f t="shared" si="1"/>
        <v>185318</v>
      </c>
      <c r="K75" s="36">
        <v>185318</v>
      </c>
      <c r="L75" s="37" t="s">
        <v>279</v>
      </c>
    </row>
    <row r="76" spans="1:12" s="38" customFormat="1" ht="15.4" hidden="1" customHeight="1" x14ac:dyDescent="0.2">
      <c r="A76" s="9"/>
      <c r="B76" s="4"/>
      <c r="C76" s="5"/>
      <c r="D76" s="33" t="s">
        <v>152</v>
      </c>
      <c r="E76" s="34" t="s">
        <v>153</v>
      </c>
      <c r="F76" s="35">
        <v>2749564</v>
      </c>
      <c r="G76" s="36">
        <v>2787414</v>
      </c>
      <c r="H76" s="35">
        <v>0</v>
      </c>
      <c r="I76" s="36">
        <v>0</v>
      </c>
      <c r="J76" s="29">
        <f t="shared" si="1"/>
        <v>0</v>
      </c>
      <c r="K76" s="36"/>
      <c r="L76" s="37"/>
    </row>
    <row r="77" spans="1:12" s="38" customFormat="1" ht="15.4" hidden="1" customHeight="1" x14ac:dyDescent="0.2">
      <c r="A77" s="9"/>
      <c r="B77" s="4"/>
      <c r="C77" s="5"/>
      <c r="D77" s="33" t="s">
        <v>154</v>
      </c>
      <c r="E77" s="34" t="s">
        <v>155</v>
      </c>
      <c r="F77" s="35">
        <v>2200583</v>
      </c>
      <c r="G77" s="36">
        <v>-82584</v>
      </c>
      <c r="H77" s="35">
        <v>0</v>
      </c>
      <c r="I77" s="36">
        <v>0</v>
      </c>
      <c r="J77" s="29">
        <f t="shared" si="1"/>
        <v>0</v>
      </c>
      <c r="K77" s="36"/>
      <c r="L77" s="37"/>
    </row>
    <row r="78" spans="1:12" s="38" customFormat="1" ht="15.4" hidden="1" customHeight="1" x14ac:dyDescent="0.2">
      <c r="A78" s="9"/>
      <c r="B78" s="4"/>
      <c r="C78" s="5"/>
      <c r="D78" s="33" t="s">
        <v>156</v>
      </c>
      <c r="E78" s="34" t="s">
        <v>157</v>
      </c>
      <c r="F78" s="35">
        <v>1550000</v>
      </c>
      <c r="G78" s="36">
        <v>1397324</v>
      </c>
      <c r="H78" s="35">
        <v>0</v>
      </c>
      <c r="I78" s="36">
        <v>0</v>
      </c>
      <c r="J78" s="29">
        <f t="shared" si="1"/>
        <v>0</v>
      </c>
      <c r="K78" s="36"/>
      <c r="L78" s="37"/>
    </row>
    <row r="79" spans="1:12" s="38" customFormat="1" ht="15.4" hidden="1" customHeight="1" x14ac:dyDescent="0.2">
      <c r="A79" s="9"/>
      <c r="B79" s="4"/>
      <c r="C79" s="5"/>
      <c r="D79" s="33" t="s">
        <v>158</v>
      </c>
      <c r="E79" s="34" t="s">
        <v>159</v>
      </c>
      <c r="F79" s="35">
        <v>350000</v>
      </c>
      <c r="G79" s="36">
        <v>321171</v>
      </c>
      <c r="H79" s="35">
        <v>0</v>
      </c>
      <c r="I79" s="36">
        <v>0</v>
      </c>
      <c r="J79" s="29">
        <f t="shared" si="1"/>
        <v>0</v>
      </c>
      <c r="K79" s="36"/>
      <c r="L79" s="37"/>
    </row>
    <row r="80" spans="1:12" s="38" customFormat="1" ht="15.4" hidden="1" customHeight="1" x14ac:dyDescent="0.2">
      <c r="A80" s="9"/>
      <c r="B80" s="4"/>
      <c r="C80" s="5"/>
      <c r="D80" s="33" t="s">
        <v>160</v>
      </c>
      <c r="E80" s="34" t="s">
        <v>161</v>
      </c>
      <c r="F80" s="35">
        <v>1521305</v>
      </c>
      <c r="G80" s="36">
        <v>1475572</v>
      </c>
      <c r="H80" s="35">
        <v>0</v>
      </c>
      <c r="I80" s="36">
        <v>0</v>
      </c>
      <c r="J80" s="29">
        <f t="shared" si="1"/>
        <v>0</v>
      </c>
      <c r="K80" s="36"/>
      <c r="L80" s="37"/>
    </row>
    <row r="81" spans="1:12" s="38" customFormat="1" ht="15.4" hidden="1" customHeight="1" x14ac:dyDescent="0.2">
      <c r="A81" s="9"/>
      <c r="B81" s="4"/>
      <c r="C81" s="5"/>
      <c r="D81" s="33" t="s">
        <v>162</v>
      </c>
      <c r="E81" s="34" t="s">
        <v>163</v>
      </c>
      <c r="F81" s="35">
        <v>2875000</v>
      </c>
      <c r="G81" s="36">
        <v>2901416</v>
      </c>
      <c r="H81" s="35">
        <v>0</v>
      </c>
      <c r="I81" s="36">
        <v>0</v>
      </c>
      <c r="J81" s="29">
        <f t="shared" si="1"/>
        <v>0</v>
      </c>
      <c r="K81" s="36"/>
      <c r="L81" s="37"/>
    </row>
    <row r="82" spans="1:12" s="38" customFormat="1" ht="15.4" hidden="1" customHeight="1" x14ac:dyDescent="0.2">
      <c r="A82" s="9"/>
      <c r="B82" s="4"/>
      <c r="C82" s="5"/>
      <c r="D82" s="33" t="s">
        <v>164</v>
      </c>
      <c r="E82" s="34" t="s">
        <v>165</v>
      </c>
      <c r="F82" s="35">
        <v>200000</v>
      </c>
      <c r="G82" s="36">
        <v>138591</v>
      </c>
      <c r="H82" s="35">
        <v>0</v>
      </c>
      <c r="I82" s="36">
        <v>0</v>
      </c>
      <c r="J82" s="29">
        <f t="shared" si="1"/>
        <v>0</v>
      </c>
      <c r="K82" s="36"/>
      <c r="L82" s="37"/>
    </row>
    <row r="83" spans="1:12" s="38" customFormat="1" ht="15.4" hidden="1" customHeight="1" x14ac:dyDescent="0.2">
      <c r="A83" s="9"/>
      <c r="B83" s="4"/>
      <c r="C83" s="5"/>
      <c r="D83" s="33" t="s">
        <v>166</v>
      </c>
      <c r="E83" s="34" t="s">
        <v>167</v>
      </c>
      <c r="F83" s="35">
        <v>1436500</v>
      </c>
      <c r="G83" s="36">
        <v>1490826</v>
      </c>
      <c r="H83" s="35">
        <v>0</v>
      </c>
      <c r="I83" s="36">
        <v>0</v>
      </c>
      <c r="J83" s="29">
        <f t="shared" si="1"/>
        <v>0</v>
      </c>
      <c r="K83" s="36"/>
      <c r="L83" s="37"/>
    </row>
    <row r="84" spans="1:12" s="38" customFormat="1" ht="15.4" hidden="1" customHeight="1" x14ac:dyDescent="0.2">
      <c r="A84" s="9"/>
      <c r="B84" s="4"/>
      <c r="C84" s="5"/>
      <c r="D84" s="33" t="s">
        <v>168</v>
      </c>
      <c r="E84" s="34" t="s">
        <v>169</v>
      </c>
      <c r="F84" s="35">
        <v>78792</v>
      </c>
      <c r="G84" s="36">
        <v>2886770</v>
      </c>
      <c r="H84" s="35">
        <v>0</v>
      </c>
      <c r="I84" s="36">
        <v>0</v>
      </c>
      <c r="J84" s="29">
        <f t="shared" si="1"/>
        <v>0</v>
      </c>
      <c r="K84" s="36"/>
      <c r="L84" s="37"/>
    </row>
    <row r="85" spans="1:12" s="38" customFormat="1" ht="15.4" hidden="1" customHeight="1" x14ac:dyDescent="0.2">
      <c r="A85" s="9"/>
      <c r="B85" s="4"/>
      <c r="C85" s="5"/>
      <c r="D85" s="33" t="s">
        <v>170</v>
      </c>
      <c r="E85" s="34" t="s">
        <v>171</v>
      </c>
      <c r="F85" s="35">
        <v>1807906</v>
      </c>
      <c r="G85" s="36">
        <v>1644528</v>
      </c>
      <c r="H85" s="35">
        <v>0</v>
      </c>
      <c r="I85" s="36">
        <v>0</v>
      </c>
      <c r="J85" s="29">
        <f t="shared" si="1"/>
        <v>0</v>
      </c>
      <c r="K85" s="36"/>
      <c r="L85" s="37"/>
    </row>
    <row r="86" spans="1:12" s="38" customFormat="1" ht="15.4" hidden="1" customHeight="1" x14ac:dyDescent="0.2">
      <c r="A86" s="9"/>
      <c r="B86" s="4"/>
      <c r="C86" s="5"/>
      <c r="D86" s="33" t="s">
        <v>172</v>
      </c>
      <c r="E86" s="34" t="s">
        <v>173</v>
      </c>
      <c r="F86" s="35">
        <v>2500000</v>
      </c>
      <c r="G86" s="36">
        <v>2699521</v>
      </c>
      <c r="H86" s="35">
        <v>0</v>
      </c>
      <c r="I86" s="36">
        <v>0</v>
      </c>
      <c r="J86" s="29">
        <f t="shared" si="1"/>
        <v>0</v>
      </c>
      <c r="K86" s="36"/>
      <c r="L86" s="37"/>
    </row>
    <row r="87" spans="1:12" s="38" customFormat="1" ht="15.4" hidden="1" customHeight="1" x14ac:dyDescent="0.2">
      <c r="A87" s="9"/>
      <c r="B87" s="4"/>
      <c r="C87" s="5"/>
      <c r="D87" s="33" t="s">
        <v>174</v>
      </c>
      <c r="E87" s="34" t="s">
        <v>175</v>
      </c>
      <c r="F87" s="35">
        <v>3000000</v>
      </c>
      <c r="G87" s="36">
        <v>2989977</v>
      </c>
      <c r="H87" s="35">
        <v>0</v>
      </c>
      <c r="I87" s="36">
        <v>0</v>
      </c>
      <c r="J87" s="29">
        <f t="shared" si="1"/>
        <v>0</v>
      </c>
      <c r="K87" s="36"/>
      <c r="L87" s="37"/>
    </row>
    <row r="88" spans="1:12" s="38" customFormat="1" ht="15.4" hidden="1" customHeight="1" x14ac:dyDescent="0.2">
      <c r="A88" s="9"/>
      <c r="B88" s="4"/>
      <c r="C88" s="5"/>
      <c r="D88" s="33" t="s">
        <v>176</v>
      </c>
      <c r="E88" s="34" t="s">
        <v>177</v>
      </c>
      <c r="F88" s="35">
        <v>1707724</v>
      </c>
      <c r="G88" s="36">
        <v>1814498</v>
      </c>
      <c r="H88" s="35">
        <v>0</v>
      </c>
      <c r="I88" s="36">
        <v>0</v>
      </c>
      <c r="J88" s="29">
        <f t="shared" si="1"/>
        <v>0</v>
      </c>
      <c r="K88" s="36"/>
      <c r="L88" s="37"/>
    </row>
    <row r="89" spans="1:12" s="38" customFormat="1" ht="15.4" hidden="1" customHeight="1" x14ac:dyDescent="0.2">
      <c r="A89" s="9"/>
      <c r="B89" s="4"/>
      <c r="C89" s="5"/>
      <c r="D89" s="33" t="s">
        <v>178</v>
      </c>
      <c r="E89" s="34" t="s">
        <v>179</v>
      </c>
      <c r="F89" s="35">
        <v>500000</v>
      </c>
      <c r="G89" s="36">
        <v>477665</v>
      </c>
      <c r="H89" s="35">
        <v>0</v>
      </c>
      <c r="I89" s="36">
        <v>0</v>
      </c>
      <c r="J89" s="29">
        <f t="shared" si="1"/>
        <v>0</v>
      </c>
      <c r="K89" s="36"/>
      <c r="L89" s="37"/>
    </row>
    <row r="90" spans="1:12" s="38" customFormat="1" ht="15.4" hidden="1" customHeight="1" x14ac:dyDescent="0.2">
      <c r="A90" s="9"/>
      <c r="B90" s="4"/>
      <c r="C90" s="5"/>
      <c r="D90" s="33" t="s">
        <v>180</v>
      </c>
      <c r="E90" s="34" t="s">
        <v>181</v>
      </c>
      <c r="F90" s="35">
        <v>1548305</v>
      </c>
      <c r="G90" s="36">
        <v>1548305</v>
      </c>
      <c r="H90" s="35">
        <v>0</v>
      </c>
      <c r="I90" s="36">
        <v>0</v>
      </c>
      <c r="J90" s="29">
        <f t="shared" si="1"/>
        <v>0</v>
      </c>
      <c r="K90" s="36"/>
      <c r="L90" s="37"/>
    </row>
    <row r="91" spans="1:12" s="38" customFormat="1" ht="15.4" hidden="1" customHeight="1" x14ac:dyDescent="0.2">
      <c r="A91" s="9"/>
      <c r="B91" s="4"/>
      <c r="C91" s="5"/>
      <c r="D91" s="33" t="s">
        <v>182</v>
      </c>
      <c r="E91" s="34" t="s">
        <v>183</v>
      </c>
      <c r="F91" s="35">
        <v>185000</v>
      </c>
      <c r="G91" s="36">
        <v>233277</v>
      </c>
      <c r="H91" s="35">
        <v>0</v>
      </c>
      <c r="I91" s="36">
        <v>0</v>
      </c>
      <c r="J91" s="29">
        <f t="shared" si="1"/>
        <v>0</v>
      </c>
      <c r="K91" s="36"/>
      <c r="L91" s="37"/>
    </row>
    <row r="92" spans="1:12" s="38" customFormat="1" ht="15.4" hidden="1" customHeight="1" x14ac:dyDescent="0.2">
      <c r="A92" s="9"/>
      <c r="B92" s="4"/>
      <c r="C92" s="5"/>
      <c r="D92" s="33" t="s">
        <v>184</v>
      </c>
      <c r="E92" s="34" t="s">
        <v>185</v>
      </c>
      <c r="F92" s="35">
        <v>35798</v>
      </c>
      <c r="G92" s="36">
        <v>1848</v>
      </c>
      <c r="H92" s="35">
        <v>0</v>
      </c>
      <c r="I92" s="36">
        <v>0</v>
      </c>
      <c r="J92" s="29">
        <f t="shared" si="1"/>
        <v>0</v>
      </c>
      <c r="K92" s="36"/>
      <c r="L92" s="37"/>
    </row>
    <row r="93" spans="1:12" s="38" customFormat="1" ht="15.4" hidden="1" customHeight="1" x14ac:dyDescent="0.2">
      <c r="A93" s="9"/>
      <c r="B93" s="4"/>
      <c r="C93" s="5"/>
      <c r="D93" s="33" t="s">
        <v>186</v>
      </c>
      <c r="E93" s="34" t="s">
        <v>187</v>
      </c>
      <c r="F93" s="35">
        <v>2058821</v>
      </c>
      <c r="G93" s="36">
        <v>1708197</v>
      </c>
      <c r="H93" s="35">
        <v>0</v>
      </c>
      <c r="I93" s="36">
        <v>0</v>
      </c>
      <c r="J93" s="29">
        <f t="shared" si="1"/>
        <v>0</v>
      </c>
      <c r="K93" s="36"/>
      <c r="L93" s="37"/>
    </row>
    <row r="94" spans="1:12" s="38" customFormat="1" ht="15.4" hidden="1" customHeight="1" x14ac:dyDescent="0.2">
      <c r="A94" s="9"/>
      <c r="B94" s="4"/>
      <c r="C94" s="5"/>
      <c r="D94" s="33" t="s">
        <v>188</v>
      </c>
      <c r="E94" s="34" t="s">
        <v>189</v>
      </c>
      <c r="F94" s="35">
        <v>1941179</v>
      </c>
      <c r="G94" s="36">
        <v>1539262</v>
      </c>
      <c r="H94" s="35">
        <v>0</v>
      </c>
      <c r="I94" s="36">
        <v>0</v>
      </c>
      <c r="J94" s="29">
        <f t="shared" si="1"/>
        <v>0</v>
      </c>
      <c r="K94" s="36"/>
      <c r="L94" s="37"/>
    </row>
    <row r="95" spans="1:12" s="38" customFormat="1" ht="15.4" hidden="1" customHeight="1" x14ac:dyDescent="0.2">
      <c r="A95" s="9"/>
      <c r="B95" s="4"/>
      <c r="C95" s="5"/>
      <c r="D95" s="33" t="s">
        <v>190</v>
      </c>
      <c r="E95" s="34" t="s">
        <v>191</v>
      </c>
      <c r="F95" s="35">
        <v>2000000</v>
      </c>
      <c r="G95" s="36">
        <v>1999999</v>
      </c>
      <c r="H95" s="35">
        <v>0</v>
      </c>
      <c r="I95" s="36">
        <v>0</v>
      </c>
      <c r="J95" s="29">
        <f t="shared" si="1"/>
        <v>0</v>
      </c>
      <c r="K95" s="36"/>
      <c r="L95" s="37"/>
    </row>
    <row r="96" spans="1:12" s="38" customFormat="1" ht="15.4" hidden="1" customHeight="1" x14ac:dyDescent="0.2">
      <c r="A96" s="9"/>
      <c r="B96" s="4"/>
      <c r="C96" s="5"/>
      <c r="D96" s="33" t="s">
        <v>192</v>
      </c>
      <c r="E96" s="34" t="s">
        <v>193</v>
      </c>
      <c r="F96" s="35">
        <v>63500</v>
      </c>
      <c r="G96" s="36">
        <v>85251</v>
      </c>
      <c r="H96" s="35">
        <v>0</v>
      </c>
      <c r="I96" s="36">
        <v>0</v>
      </c>
      <c r="J96" s="29">
        <f t="shared" si="1"/>
        <v>0</v>
      </c>
      <c r="K96" s="36"/>
      <c r="L96" s="37"/>
    </row>
    <row r="97" spans="1:12" s="38" customFormat="1" ht="15.4" hidden="1" customHeight="1" x14ac:dyDescent="0.2">
      <c r="A97" s="9"/>
      <c r="B97" s="4"/>
      <c r="C97" s="5"/>
      <c r="D97" s="33" t="s">
        <v>194</v>
      </c>
      <c r="E97" s="34" t="s">
        <v>195</v>
      </c>
      <c r="F97" s="35">
        <v>0</v>
      </c>
      <c r="G97" s="36">
        <v>0</v>
      </c>
      <c r="H97" s="35">
        <v>0</v>
      </c>
      <c r="I97" s="36">
        <v>0</v>
      </c>
      <c r="J97" s="29">
        <f t="shared" si="1"/>
        <v>0</v>
      </c>
      <c r="K97" s="36"/>
      <c r="L97" s="37"/>
    </row>
    <row r="98" spans="1:12" s="38" customFormat="1" ht="15.4" hidden="1" customHeight="1" x14ac:dyDescent="0.2">
      <c r="A98" s="9"/>
      <c r="B98" s="4"/>
      <c r="C98" s="5"/>
      <c r="D98" s="33" t="s">
        <v>196</v>
      </c>
      <c r="E98" s="34" t="s">
        <v>197</v>
      </c>
      <c r="F98" s="35">
        <v>0</v>
      </c>
      <c r="G98" s="36">
        <v>0</v>
      </c>
      <c r="H98" s="35">
        <v>0</v>
      </c>
      <c r="I98" s="36">
        <v>0</v>
      </c>
      <c r="J98" s="29">
        <f t="shared" si="1"/>
        <v>0</v>
      </c>
      <c r="K98" s="36"/>
      <c r="L98" s="37"/>
    </row>
    <row r="99" spans="1:12" s="38" customFormat="1" ht="15.4" customHeight="1" x14ac:dyDescent="0.2">
      <c r="A99" s="9"/>
      <c r="B99" s="11">
        <v>501</v>
      </c>
      <c r="C99" s="5">
        <v>502</v>
      </c>
      <c r="D99" s="33" t="s">
        <v>198</v>
      </c>
      <c r="E99" s="34" t="s">
        <v>199</v>
      </c>
      <c r="F99" s="35">
        <v>700000</v>
      </c>
      <c r="G99" s="36">
        <v>0</v>
      </c>
      <c r="H99" s="35">
        <v>700000</v>
      </c>
      <c r="I99" s="36">
        <v>0</v>
      </c>
      <c r="J99" s="29">
        <f t="shared" si="1"/>
        <v>700000</v>
      </c>
      <c r="K99" s="36">
        <v>700000</v>
      </c>
      <c r="L99" s="37" t="s">
        <v>279</v>
      </c>
    </row>
    <row r="100" spans="1:12" s="38" customFormat="1" ht="22.15" customHeight="1" x14ac:dyDescent="0.2">
      <c r="A100" s="9"/>
      <c r="B100" s="11">
        <v>501</v>
      </c>
      <c r="C100" s="5">
        <v>502</v>
      </c>
      <c r="D100" s="33" t="s">
        <v>200</v>
      </c>
      <c r="E100" s="34" t="s">
        <v>201</v>
      </c>
      <c r="F100" s="35">
        <v>9957000</v>
      </c>
      <c r="G100" s="36">
        <v>9889278</v>
      </c>
      <c r="H100" s="35">
        <v>67722</v>
      </c>
      <c r="I100" s="36">
        <v>0</v>
      </c>
      <c r="J100" s="29">
        <f t="shared" si="1"/>
        <v>67722</v>
      </c>
      <c r="K100" s="36">
        <v>67722</v>
      </c>
      <c r="L100" s="37" t="s">
        <v>303</v>
      </c>
    </row>
    <row r="101" spans="1:12" s="38" customFormat="1" ht="15.4" hidden="1" customHeight="1" x14ac:dyDescent="0.2">
      <c r="A101" s="9"/>
      <c r="B101" s="4"/>
      <c r="C101" s="5"/>
      <c r="D101" s="33" t="s">
        <v>202</v>
      </c>
      <c r="E101" s="34" t="s">
        <v>203</v>
      </c>
      <c r="F101" s="35">
        <v>1743000</v>
      </c>
      <c r="G101" s="36">
        <v>1936577</v>
      </c>
      <c r="H101" s="35">
        <v>0</v>
      </c>
      <c r="I101" s="36">
        <v>0</v>
      </c>
      <c r="J101" s="29">
        <f t="shared" si="1"/>
        <v>0</v>
      </c>
      <c r="K101" s="36"/>
      <c r="L101" s="37"/>
    </row>
    <row r="102" spans="1:12" s="38" customFormat="1" ht="15.4" hidden="1" customHeight="1" x14ac:dyDescent="0.2">
      <c r="A102" s="9"/>
      <c r="B102" s="4"/>
      <c r="C102" s="5"/>
      <c r="D102" s="33" t="s">
        <v>204</v>
      </c>
      <c r="E102" s="34" t="s">
        <v>205</v>
      </c>
      <c r="F102" s="35">
        <v>805334</v>
      </c>
      <c r="G102" s="36">
        <v>786726</v>
      </c>
      <c r="H102" s="35">
        <v>0</v>
      </c>
      <c r="I102" s="36">
        <v>0</v>
      </c>
      <c r="J102" s="29">
        <f t="shared" si="1"/>
        <v>0</v>
      </c>
      <c r="K102" s="36"/>
      <c r="L102" s="37"/>
    </row>
    <row r="103" spans="1:12" s="38" customFormat="1" ht="15.4" hidden="1" customHeight="1" x14ac:dyDescent="0.2">
      <c r="A103" s="9"/>
      <c r="B103" s="4"/>
      <c r="C103" s="5"/>
      <c r="D103" s="33" t="s">
        <v>208</v>
      </c>
      <c r="E103" s="34" t="s">
        <v>209</v>
      </c>
      <c r="F103" s="35">
        <v>2100000</v>
      </c>
      <c r="G103" s="36">
        <v>1798743</v>
      </c>
      <c r="H103" s="35">
        <v>0</v>
      </c>
      <c r="I103" s="36">
        <v>0</v>
      </c>
      <c r="J103" s="29">
        <f t="shared" si="1"/>
        <v>0</v>
      </c>
      <c r="K103" s="36"/>
      <c r="L103" s="37"/>
    </row>
    <row r="104" spans="1:12" s="38" customFormat="1" ht="15.4" hidden="1" customHeight="1" x14ac:dyDescent="0.2">
      <c r="A104" s="9"/>
      <c r="B104" s="4"/>
      <c r="C104" s="5"/>
      <c r="D104" s="33" t="s">
        <v>210</v>
      </c>
      <c r="E104" s="34" t="s">
        <v>211</v>
      </c>
      <c r="F104" s="35">
        <v>5000000</v>
      </c>
      <c r="G104" s="36">
        <v>4567656</v>
      </c>
      <c r="H104" s="35">
        <v>0</v>
      </c>
      <c r="I104" s="36">
        <v>0</v>
      </c>
      <c r="J104" s="29">
        <f t="shared" si="1"/>
        <v>0</v>
      </c>
      <c r="K104" s="36"/>
      <c r="L104" s="37"/>
    </row>
    <row r="105" spans="1:12" s="38" customFormat="1" ht="15.4" hidden="1" customHeight="1" x14ac:dyDescent="0.2">
      <c r="A105" s="9"/>
      <c r="B105" s="4"/>
      <c r="C105" s="5"/>
      <c r="D105" s="33" t="s">
        <v>212</v>
      </c>
      <c r="E105" s="34" t="s">
        <v>213</v>
      </c>
      <c r="F105" s="35">
        <v>409000</v>
      </c>
      <c r="G105" s="36">
        <v>437340</v>
      </c>
      <c r="H105" s="35">
        <v>0</v>
      </c>
      <c r="I105" s="36">
        <v>0</v>
      </c>
      <c r="J105" s="29">
        <f t="shared" si="1"/>
        <v>0</v>
      </c>
      <c r="K105" s="36"/>
      <c r="L105" s="37"/>
    </row>
    <row r="106" spans="1:12" s="38" customFormat="1" ht="15.4" hidden="1" customHeight="1" x14ac:dyDescent="0.2">
      <c r="A106" s="9"/>
      <c r="B106" s="4"/>
      <c r="C106" s="5"/>
      <c r="D106" s="33" t="s">
        <v>214</v>
      </c>
      <c r="E106" s="34" t="s">
        <v>215</v>
      </c>
      <c r="F106" s="35">
        <v>350000</v>
      </c>
      <c r="G106" s="36">
        <v>0</v>
      </c>
      <c r="H106" s="35">
        <v>0</v>
      </c>
      <c r="I106" s="36">
        <v>0</v>
      </c>
      <c r="J106" s="29">
        <f t="shared" si="1"/>
        <v>0</v>
      </c>
      <c r="K106" s="36"/>
      <c r="L106" s="37"/>
    </row>
    <row r="107" spans="1:12" s="38" customFormat="1" ht="15.4" hidden="1" customHeight="1" x14ac:dyDescent="0.2">
      <c r="A107" s="9"/>
      <c r="B107" s="4"/>
      <c r="C107" s="5"/>
      <c r="D107" s="33" t="s">
        <v>216</v>
      </c>
      <c r="E107" s="34" t="s">
        <v>217</v>
      </c>
      <c r="F107" s="35">
        <v>2843200</v>
      </c>
      <c r="G107" s="36">
        <v>3061270</v>
      </c>
      <c r="H107" s="35">
        <v>0</v>
      </c>
      <c r="I107" s="36">
        <v>0</v>
      </c>
      <c r="J107" s="29">
        <f t="shared" si="1"/>
        <v>0</v>
      </c>
      <c r="K107" s="36"/>
      <c r="L107" s="37"/>
    </row>
    <row r="108" spans="1:12" s="38" customFormat="1" ht="15.4" hidden="1" customHeight="1" x14ac:dyDescent="0.2">
      <c r="A108" s="9"/>
      <c r="B108" s="4"/>
      <c r="C108" s="5"/>
      <c r="D108" s="33" t="s">
        <v>218</v>
      </c>
      <c r="E108" s="34" t="s">
        <v>219</v>
      </c>
      <c r="F108" s="35">
        <v>6065407</v>
      </c>
      <c r="G108" s="36">
        <v>6062832</v>
      </c>
      <c r="H108" s="35">
        <v>0</v>
      </c>
      <c r="I108" s="36">
        <v>0</v>
      </c>
      <c r="J108" s="29">
        <f t="shared" si="1"/>
        <v>0</v>
      </c>
      <c r="K108" s="36"/>
      <c r="L108" s="37"/>
    </row>
    <row r="109" spans="1:12" s="38" customFormat="1" ht="15.4" hidden="1" customHeight="1" x14ac:dyDescent="0.2">
      <c r="A109" s="9"/>
      <c r="B109" s="4"/>
      <c r="C109" s="5"/>
      <c r="D109" s="33" t="s">
        <v>220</v>
      </c>
      <c r="E109" s="34" t="s">
        <v>221</v>
      </c>
      <c r="F109" s="35">
        <v>339789</v>
      </c>
      <c r="G109" s="36">
        <v>339789</v>
      </c>
      <c r="H109" s="35">
        <v>0</v>
      </c>
      <c r="I109" s="36">
        <v>0</v>
      </c>
      <c r="J109" s="29">
        <f t="shared" si="1"/>
        <v>0</v>
      </c>
      <c r="K109" s="36"/>
      <c r="L109" s="37"/>
    </row>
    <row r="110" spans="1:12" s="38" customFormat="1" ht="15.4" hidden="1" customHeight="1" x14ac:dyDescent="0.2">
      <c r="A110" s="9"/>
      <c r="B110" s="4"/>
      <c r="C110" s="5"/>
      <c r="D110" s="33" t="s">
        <v>222</v>
      </c>
      <c r="E110" s="34" t="s">
        <v>223</v>
      </c>
      <c r="F110" s="35">
        <v>421889</v>
      </c>
      <c r="G110" s="36">
        <v>421889</v>
      </c>
      <c r="H110" s="35">
        <v>0</v>
      </c>
      <c r="I110" s="36">
        <v>0</v>
      </c>
      <c r="J110" s="29">
        <f t="shared" si="1"/>
        <v>0</v>
      </c>
      <c r="K110" s="36"/>
      <c r="L110" s="37"/>
    </row>
    <row r="111" spans="1:12" s="38" customFormat="1" ht="15.4" hidden="1" customHeight="1" x14ac:dyDescent="0.2">
      <c r="A111" s="9"/>
      <c r="B111" s="4"/>
      <c r="C111" s="5"/>
      <c r="D111" s="33" t="s">
        <v>224</v>
      </c>
      <c r="E111" s="34" t="s">
        <v>225</v>
      </c>
      <c r="F111" s="35">
        <v>281982</v>
      </c>
      <c r="G111" s="36">
        <v>281982</v>
      </c>
      <c r="H111" s="35">
        <v>0</v>
      </c>
      <c r="I111" s="36">
        <v>0</v>
      </c>
      <c r="J111" s="29">
        <f t="shared" si="1"/>
        <v>0</v>
      </c>
      <c r="K111" s="36"/>
      <c r="L111" s="37"/>
    </row>
    <row r="112" spans="1:12" s="38" customFormat="1" ht="15.4" hidden="1" customHeight="1" x14ac:dyDescent="0.2">
      <c r="A112" s="9"/>
      <c r="B112" s="4"/>
      <c r="C112" s="5"/>
      <c r="D112" s="33" t="s">
        <v>226</v>
      </c>
      <c r="E112" s="34" t="s">
        <v>227</v>
      </c>
      <c r="F112" s="35">
        <v>200000</v>
      </c>
      <c r="G112" s="36">
        <v>60101</v>
      </c>
      <c r="H112" s="35">
        <v>0</v>
      </c>
      <c r="I112" s="36">
        <v>0</v>
      </c>
      <c r="J112" s="29">
        <f t="shared" si="1"/>
        <v>0</v>
      </c>
      <c r="K112" s="36"/>
      <c r="L112" s="37"/>
    </row>
    <row r="113" spans="1:12" s="38" customFormat="1" ht="15.4" hidden="1" customHeight="1" x14ac:dyDescent="0.2">
      <c r="A113" s="9"/>
      <c r="B113" s="4"/>
      <c r="C113" s="5"/>
      <c r="D113" s="33" t="s">
        <v>228</v>
      </c>
      <c r="E113" s="34" t="s">
        <v>229</v>
      </c>
      <c r="F113" s="35">
        <v>973000</v>
      </c>
      <c r="G113" s="36">
        <v>640707</v>
      </c>
      <c r="H113" s="35">
        <v>0</v>
      </c>
      <c r="I113" s="36">
        <v>0</v>
      </c>
      <c r="J113" s="29">
        <f t="shared" si="1"/>
        <v>0</v>
      </c>
      <c r="K113" s="36"/>
      <c r="L113" s="37"/>
    </row>
    <row r="114" spans="1:12" s="38" customFormat="1" ht="15.4" hidden="1" customHeight="1" x14ac:dyDescent="0.2">
      <c r="A114" s="9"/>
      <c r="B114" s="4"/>
      <c r="C114" s="5"/>
      <c r="D114" s="33" t="s">
        <v>230</v>
      </c>
      <c r="E114" s="34" t="s">
        <v>231</v>
      </c>
      <c r="F114" s="35">
        <v>300000</v>
      </c>
      <c r="G114" s="36">
        <v>276900</v>
      </c>
      <c r="H114" s="35">
        <v>0</v>
      </c>
      <c r="I114" s="36">
        <v>0</v>
      </c>
      <c r="J114" s="29">
        <f t="shared" si="1"/>
        <v>0</v>
      </c>
      <c r="K114" s="36"/>
      <c r="L114" s="37"/>
    </row>
    <row r="115" spans="1:12" s="38" customFormat="1" ht="15.4" hidden="1" customHeight="1" x14ac:dyDescent="0.2">
      <c r="A115" s="9"/>
      <c r="B115" s="4"/>
      <c r="C115" s="5"/>
      <c r="D115" s="33" t="s">
        <v>232</v>
      </c>
      <c r="E115" s="34" t="s">
        <v>233</v>
      </c>
      <c r="F115" s="35">
        <v>500000</v>
      </c>
      <c r="G115" s="36">
        <v>260332</v>
      </c>
      <c r="H115" s="35">
        <v>0</v>
      </c>
      <c r="I115" s="36">
        <v>0</v>
      </c>
      <c r="J115" s="29">
        <f t="shared" si="1"/>
        <v>0</v>
      </c>
      <c r="K115" s="36"/>
      <c r="L115" s="37"/>
    </row>
    <row r="116" spans="1:12" s="38" customFormat="1" ht="15.4" hidden="1" customHeight="1" x14ac:dyDescent="0.2">
      <c r="A116" s="9"/>
      <c r="B116" s="4"/>
      <c r="C116" s="5"/>
      <c r="D116" s="33" t="s">
        <v>234</v>
      </c>
      <c r="E116" s="34" t="s">
        <v>235</v>
      </c>
      <c r="F116" s="35">
        <v>422345</v>
      </c>
      <c r="G116" s="36">
        <v>386462</v>
      </c>
      <c r="H116" s="35">
        <v>0</v>
      </c>
      <c r="I116" s="36">
        <v>0</v>
      </c>
      <c r="J116" s="29">
        <f t="shared" si="1"/>
        <v>0</v>
      </c>
      <c r="K116" s="36"/>
      <c r="L116" s="37"/>
    </row>
    <row r="117" spans="1:12" s="38" customFormat="1" ht="15.4" customHeight="1" x14ac:dyDescent="0.2">
      <c r="A117" s="9"/>
      <c r="B117" s="11">
        <v>501</v>
      </c>
      <c r="C117" s="5">
        <v>502</v>
      </c>
      <c r="D117" s="33" t="s">
        <v>240</v>
      </c>
      <c r="E117" s="34" t="s">
        <v>241</v>
      </c>
      <c r="F117" s="35">
        <v>3960000</v>
      </c>
      <c r="G117" s="36">
        <v>1450602</v>
      </c>
      <c r="H117" s="35">
        <v>2566217</v>
      </c>
      <c r="I117" s="36">
        <v>56819</v>
      </c>
      <c r="J117" s="29">
        <f t="shared" si="1"/>
        <v>2509398</v>
      </c>
      <c r="K117" s="36">
        <v>2509398</v>
      </c>
      <c r="L117" s="37" t="s">
        <v>279</v>
      </c>
    </row>
    <row r="118" spans="1:12" s="38" customFormat="1" ht="15.4" hidden="1" customHeight="1" x14ac:dyDescent="0.2">
      <c r="A118" s="9"/>
      <c r="B118" s="11"/>
      <c r="C118" s="5"/>
      <c r="D118" s="33" t="s">
        <v>242</v>
      </c>
      <c r="E118" s="34" t="s">
        <v>243</v>
      </c>
      <c r="F118" s="35">
        <v>300000</v>
      </c>
      <c r="G118" s="36">
        <v>300000</v>
      </c>
      <c r="H118" s="35">
        <v>0</v>
      </c>
      <c r="I118" s="36">
        <v>0</v>
      </c>
      <c r="J118" s="29">
        <f t="shared" si="1"/>
        <v>0</v>
      </c>
      <c r="K118" s="36"/>
      <c r="L118" s="37"/>
    </row>
    <row r="119" spans="1:12" s="38" customFormat="1" ht="15.4" hidden="1" customHeight="1" x14ac:dyDescent="0.2">
      <c r="A119" s="9"/>
      <c r="B119" s="11"/>
      <c r="C119" s="5"/>
      <c r="D119" s="33" t="s">
        <v>244</v>
      </c>
      <c r="E119" s="34" t="s">
        <v>245</v>
      </c>
      <c r="F119" s="35">
        <v>0</v>
      </c>
      <c r="G119" s="36">
        <v>0</v>
      </c>
      <c r="H119" s="35">
        <v>0</v>
      </c>
      <c r="I119" s="36">
        <v>0</v>
      </c>
      <c r="J119" s="29">
        <f t="shared" si="1"/>
        <v>0</v>
      </c>
      <c r="K119" s="36"/>
      <c r="L119" s="37"/>
    </row>
    <row r="120" spans="1:12" s="38" customFormat="1" ht="15.4" customHeight="1" x14ac:dyDescent="0.2">
      <c r="A120" s="9"/>
      <c r="B120" s="11">
        <v>501</v>
      </c>
      <c r="C120" s="5">
        <v>502</v>
      </c>
      <c r="D120" s="33" t="s">
        <v>247</v>
      </c>
      <c r="E120" s="34" t="s">
        <v>155</v>
      </c>
      <c r="F120" s="35">
        <v>2700000</v>
      </c>
      <c r="G120" s="36">
        <v>2639887</v>
      </c>
      <c r="H120" s="35">
        <v>68514</v>
      </c>
      <c r="I120" s="36">
        <v>8400</v>
      </c>
      <c r="J120" s="29">
        <f t="shared" si="1"/>
        <v>60114</v>
      </c>
      <c r="K120" s="36">
        <v>60114</v>
      </c>
      <c r="L120" s="37" t="s">
        <v>302</v>
      </c>
    </row>
    <row r="121" spans="1:12" s="38" customFormat="1" ht="15.4" hidden="1" customHeight="1" x14ac:dyDescent="0.2">
      <c r="A121" s="9"/>
      <c r="B121" s="4"/>
      <c r="C121" s="5"/>
      <c r="D121" s="33" t="s">
        <v>248</v>
      </c>
      <c r="E121" s="34" t="s">
        <v>249</v>
      </c>
      <c r="F121" s="35">
        <v>2600000</v>
      </c>
      <c r="G121" s="36">
        <v>2534263</v>
      </c>
      <c r="H121" s="35">
        <v>0</v>
      </c>
      <c r="I121" s="36">
        <v>0</v>
      </c>
      <c r="J121" s="29">
        <f t="shared" si="1"/>
        <v>0</v>
      </c>
      <c r="K121" s="36"/>
      <c r="L121" s="37"/>
    </row>
    <row r="122" spans="1:12" s="38" customFormat="1" ht="15.4" customHeight="1" x14ac:dyDescent="0.2">
      <c r="A122" s="9"/>
      <c r="B122" s="11">
        <v>501</v>
      </c>
      <c r="C122" s="12">
        <v>501</v>
      </c>
      <c r="D122" s="33" t="s">
        <v>250</v>
      </c>
      <c r="E122" s="34" t="s">
        <v>251</v>
      </c>
      <c r="F122" s="35">
        <v>133660</v>
      </c>
      <c r="G122" s="36">
        <v>0</v>
      </c>
      <c r="H122" s="35">
        <v>133660</v>
      </c>
      <c r="I122" s="36">
        <v>0</v>
      </c>
      <c r="J122" s="29">
        <f t="shared" si="1"/>
        <v>133660</v>
      </c>
      <c r="K122" s="36">
        <v>133660</v>
      </c>
      <c r="L122" s="37" t="s">
        <v>279</v>
      </c>
    </row>
    <row r="123" spans="1:12" s="38" customFormat="1" ht="15.4" hidden="1" customHeight="1" x14ac:dyDescent="0.2">
      <c r="A123" s="9"/>
      <c r="B123" s="4"/>
      <c r="C123" s="5"/>
      <c r="D123" s="33" t="s">
        <v>254</v>
      </c>
      <c r="E123" s="34" t="s">
        <v>255</v>
      </c>
      <c r="F123" s="35">
        <v>700000</v>
      </c>
      <c r="G123" s="36">
        <v>923553</v>
      </c>
      <c r="H123" s="35">
        <v>0</v>
      </c>
      <c r="I123" s="36">
        <v>0</v>
      </c>
      <c r="J123" s="29">
        <f t="shared" si="1"/>
        <v>0</v>
      </c>
      <c r="K123" s="36"/>
      <c r="L123" s="37"/>
    </row>
    <row r="124" spans="1:12" s="40" customFormat="1" ht="16.149999999999999" customHeight="1" x14ac:dyDescent="0.2">
      <c r="A124" s="39"/>
      <c r="B124" s="13">
        <v>501</v>
      </c>
      <c r="C124" s="10">
        <v>502</v>
      </c>
      <c r="D124" s="33" t="s">
        <v>256</v>
      </c>
      <c r="E124" s="37" t="s">
        <v>257</v>
      </c>
      <c r="F124" s="35">
        <v>1920000</v>
      </c>
      <c r="G124" s="36">
        <v>3265085</v>
      </c>
      <c r="H124" s="35">
        <v>1677564</v>
      </c>
      <c r="I124" s="36">
        <v>3022649</v>
      </c>
      <c r="J124" s="29">
        <f t="shared" si="1"/>
        <v>-1345085</v>
      </c>
      <c r="K124" s="36">
        <v>-1345085</v>
      </c>
      <c r="L124" s="37" t="s">
        <v>299</v>
      </c>
    </row>
    <row r="125" spans="1:12" s="38" customFormat="1" ht="15.4" customHeight="1" x14ac:dyDescent="0.2">
      <c r="A125" s="9"/>
      <c r="B125" s="11">
        <v>501</v>
      </c>
      <c r="C125" s="5">
        <v>502</v>
      </c>
      <c r="D125" s="33" t="s">
        <v>258</v>
      </c>
      <c r="E125" s="34" t="s">
        <v>300</v>
      </c>
      <c r="F125" s="35">
        <v>6075000</v>
      </c>
      <c r="G125" s="36">
        <v>4459917</v>
      </c>
      <c r="H125" s="35">
        <v>5320224</v>
      </c>
      <c r="I125" s="36">
        <v>3703716</v>
      </c>
      <c r="J125" s="29">
        <f t="shared" si="1"/>
        <v>1616508</v>
      </c>
      <c r="K125" s="36">
        <v>1616508</v>
      </c>
      <c r="L125" s="37" t="s">
        <v>279</v>
      </c>
    </row>
    <row r="126" spans="1:12" s="38" customFormat="1" ht="14.45" customHeight="1" x14ac:dyDescent="0.2">
      <c r="A126" s="9"/>
      <c r="B126" s="11">
        <v>501</v>
      </c>
      <c r="C126" s="12">
        <v>501</v>
      </c>
      <c r="D126" s="33" t="s">
        <v>261</v>
      </c>
      <c r="E126" s="34" t="s">
        <v>262</v>
      </c>
      <c r="F126" s="35">
        <v>508000</v>
      </c>
      <c r="G126" s="36">
        <v>346445</v>
      </c>
      <c r="H126" s="35">
        <v>508000</v>
      </c>
      <c r="I126" s="36">
        <v>346445</v>
      </c>
      <c r="J126" s="29">
        <f t="shared" si="1"/>
        <v>161555</v>
      </c>
      <c r="K126" s="36">
        <v>161555</v>
      </c>
      <c r="L126" s="37" t="s">
        <v>301</v>
      </c>
    </row>
    <row r="127" spans="1:12" s="38" customFormat="1" ht="16.899999999999999" customHeight="1" x14ac:dyDescent="0.2">
      <c r="A127" s="9"/>
      <c r="B127" s="11">
        <v>501</v>
      </c>
      <c r="C127" s="5">
        <v>502</v>
      </c>
      <c r="D127" s="33" t="s">
        <v>263</v>
      </c>
      <c r="E127" s="34" t="s">
        <v>264</v>
      </c>
      <c r="F127" s="35">
        <v>3453765</v>
      </c>
      <c r="G127" s="36">
        <v>1056996</v>
      </c>
      <c r="H127" s="35">
        <v>3225687</v>
      </c>
      <c r="I127" s="36">
        <v>828918</v>
      </c>
      <c r="J127" s="29">
        <f t="shared" si="1"/>
        <v>2396769</v>
      </c>
      <c r="K127" s="36">
        <v>2396769</v>
      </c>
      <c r="L127" s="37" t="s">
        <v>279</v>
      </c>
    </row>
    <row r="128" spans="1:12" s="38" customFormat="1" ht="15.4" customHeight="1" x14ac:dyDescent="0.2">
      <c r="A128" s="9"/>
      <c r="B128" s="11">
        <v>501</v>
      </c>
      <c r="C128" s="12">
        <v>501</v>
      </c>
      <c r="D128" s="33" t="s">
        <v>265</v>
      </c>
      <c r="E128" s="34" t="s">
        <v>266</v>
      </c>
      <c r="F128" s="35">
        <v>609600</v>
      </c>
      <c r="G128" s="36">
        <v>1024483</v>
      </c>
      <c r="H128" s="35">
        <v>609600</v>
      </c>
      <c r="I128" s="36">
        <v>1026943</v>
      </c>
      <c r="J128" s="29">
        <f t="shared" si="1"/>
        <v>-417343</v>
      </c>
      <c r="K128" s="36">
        <v>-417343</v>
      </c>
      <c r="L128" s="37" t="s">
        <v>299</v>
      </c>
    </row>
    <row r="129" spans="1:12" s="38" customFormat="1" ht="15.4" customHeight="1" x14ac:dyDescent="0.2">
      <c r="A129" s="9"/>
      <c r="B129" s="11">
        <v>501</v>
      </c>
      <c r="C129" s="12">
        <v>501</v>
      </c>
      <c r="D129" s="33" t="s">
        <v>267</v>
      </c>
      <c r="E129" s="34" t="s">
        <v>268</v>
      </c>
      <c r="F129" s="35">
        <v>360</v>
      </c>
      <c r="G129" s="36">
        <v>0</v>
      </c>
      <c r="H129" s="35">
        <v>360</v>
      </c>
      <c r="I129" s="36">
        <v>0</v>
      </c>
      <c r="J129" s="29">
        <f t="shared" si="1"/>
        <v>360</v>
      </c>
      <c r="K129" s="36">
        <v>360</v>
      </c>
      <c r="L129" s="37" t="s">
        <v>298</v>
      </c>
    </row>
    <row r="130" spans="1:12" s="38" customFormat="1" ht="15.4" customHeight="1" x14ac:dyDescent="0.2">
      <c r="A130" s="9"/>
      <c r="B130" s="11">
        <v>501</v>
      </c>
      <c r="C130" s="5">
        <v>502</v>
      </c>
      <c r="D130" s="41">
        <v>222924</v>
      </c>
      <c r="E130" s="34" t="s">
        <v>269</v>
      </c>
      <c r="F130" s="35">
        <v>2900000</v>
      </c>
      <c r="G130" s="36">
        <v>1721828</v>
      </c>
      <c r="H130" s="35">
        <v>2900000</v>
      </c>
      <c r="I130" s="36">
        <v>2695022</v>
      </c>
      <c r="J130" s="29">
        <f t="shared" si="1"/>
        <v>204978</v>
      </c>
      <c r="K130" s="36">
        <v>204978</v>
      </c>
      <c r="L130" s="37" t="s">
        <v>279</v>
      </c>
    </row>
    <row r="131" spans="1:12" s="38" customFormat="1" ht="15.4" customHeight="1" x14ac:dyDescent="0.2">
      <c r="A131" s="9"/>
      <c r="B131" s="11">
        <v>501</v>
      </c>
      <c r="C131" s="12">
        <v>501</v>
      </c>
      <c r="D131" s="41">
        <v>222925</v>
      </c>
      <c r="E131" s="34" t="s">
        <v>270</v>
      </c>
      <c r="F131" s="35">
        <v>400000</v>
      </c>
      <c r="G131" s="36">
        <v>0</v>
      </c>
      <c r="H131" s="35">
        <v>400000</v>
      </c>
      <c r="I131" s="36">
        <v>0</v>
      </c>
      <c r="J131" s="29">
        <f t="shared" si="1"/>
        <v>400000</v>
      </c>
      <c r="K131" s="36">
        <v>400000</v>
      </c>
      <c r="L131" s="37" t="s">
        <v>279</v>
      </c>
    </row>
    <row r="132" spans="1:12" s="38" customFormat="1" ht="15.4" customHeight="1" x14ac:dyDescent="0.2">
      <c r="A132" s="9"/>
      <c r="B132" s="11">
        <v>501</v>
      </c>
      <c r="C132" s="12">
        <v>501</v>
      </c>
      <c r="D132" s="41">
        <v>222926</v>
      </c>
      <c r="E132" s="37" t="s">
        <v>271</v>
      </c>
      <c r="F132" s="35">
        <v>2000000</v>
      </c>
      <c r="G132" s="36">
        <v>120722</v>
      </c>
      <c r="H132" s="35">
        <v>2000000</v>
      </c>
      <c r="I132" s="36">
        <v>121358</v>
      </c>
      <c r="J132" s="29">
        <f t="shared" si="1"/>
        <v>1878642</v>
      </c>
      <c r="K132" s="36">
        <v>1878642</v>
      </c>
      <c r="L132" s="37" t="s">
        <v>279</v>
      </c>
    </row>
    <row r="133" spans="1:12" s="38" customFormat="1" ht="15.4" customHeight="1" x14ac:dyDescent="0.2">
      <c r="A133" s="9"/>
      <c r="B133" s="11">
        <v>501</v>
      </c>
      <c r="C133" s="5">
        <v>502</v>
      </c>
      <c r="D133" s="41">
        <v>222927</v>
      </c>
      <c r="E133" s="37" t="s">
        <v>292</v>
      </c>
      <c r="F133" s="35">
        <v>0</v>
      </c>
      <c r="G133" s="36">
        <v>85668</v>
      </c>
      <c r="H133" s="35">
        <v>0</v>
      </c>
      <c r="I133" s="36">
        <v>85668</v>
      </c>
      <c r="J133" s="29">
        <f t="shared" si="1"/>
        <v>-85668</v>
      </c>
      <c r="K133" s="36">
        <v>-85668</v>
      </c>
      <c r="L133" s="37" t="s">
        <v>279</v>
      </c>
    </row>
    <row r="134" spans="1:12" s="38" customFormat="1" ht="15" customHeight="1" x14ac:dyDescent="0.2">
      <c r="A134" s="9"/>
      <c r="B134" s="4">
        <v>502</v>
      </c>
      <c r="C134" s="5">
        <v>502</v>
      </c>
      <c r="D134" s="33" t="s">
        <v>272</v>
      </c>
      <c r="E134" s="34" t="s">
        <v>273</v>
      </c>
      <c r="F134" s="35">
        <v>7935360</v>
      </c>
      <c r="G134" s="36">
        <v>7294887</v>
      </c>
      <c r="H134" s="35">
        <v>1834105</v>
      </c>
      <c r="I134" s="36">
        <v>342071</v>
      </c>
      <c r="J134" s="29">
        <f t="shared" ref="J134:J136" si="2">SUM(H134-I134)</f>
        <v>1492034</v>
      </c>
      <c r="K134" s="36">
        <v>1492034</v>
      </c>
      <c r="L134" s="37" t="s">
        <v>279</v>
      </c>
    </row>
    <row r="135" spans="1:12" s="38" customFormat="1" ht="15.4" customHeight="1" x14ac:dyDescent="0.2">
      <c r="A135" s="9"/>
      <c r="B135" s="11">
        <v>501</v>
      </c>
      <c r="C135" s="5">
        <v>502</v>
      </c>
      <c r="D135" s="33" t="s">
        <v>274</v>
      </c>
      <c r="E135" s="34" t="s">
        <v>275</v>
      </c>
      <c r="F135" s="35">
        <v>7520550</v>
      </c>
      <c r="G135" s="36">
        <v>2964554</v>
      </c>
      <c r="H135" s="35">
        <v>6241701</v>
      </c>
      <c r="I135" s="36">
        <v>1685706</v>
      </c>
      <c r="J135" s="29">
        <f t="shared" si="2"/>
        <v>4555995</v>
      </c>
      <c r="K135" s="36">
        <v>4555995</v>
      </c>
      <c r="L135" s="37" t="s">
        <v>279</v>
      </c>
    </row>
    <row r="136" spans="1:12" ht="15.4" customHeight="1" x14ac:dyDescent="0.2">
      <c r="A136" s="7"/>
      <c r="B136" s="14">
        <v>501</v>
      </c>
      <c r="C136" s="14">
        <v>501</v>
      </c>
      <c r="D136" s="32" t="s">
        <v>276</v>
      </c>
      <c r="E136" s="28" t="s">
        <v>277</v>
      </c>
      <c r="F136" s="29">
        <v>1021210</v>
      </c>
      <c r="G136" s="30">
        <v>763619</v>
      </c>
      <c r="H136" s="29">
        <v>569686</v>
      </c>
      <c r="I136" s="30">
        <v>312095</v>
      </c>
      <c r="J136" s="29">
        <f t="shared" si="2"/>
        <v>257591</v>
      </c>
      <c r="K136" s="30">
        <v>257591</v>
      </c>
      <c r="L136" s="31" t="s">
        <v>279</v>
      </c>
    </row>
    <row r="137" spans="1:12" ht="15.4" customHeight="1" x14ac:dyDescent="0.2">
      <c r="A137" s="7"/>
      <c r="B137" s="7"/>
      <c r="C137" s="7"/>
      <c r="D137" s="42"/>
      <c r="E137" s="26"/>
      <c r="F137" s="43"/>
      <c r="G137" s="44"/>
      <c r="H137" s="43"/>
      <c r="I137" s="44"/>
      <c r="J137" s="45"/>
      <c r="K137" s="44"/>
      <c r="L137" s="26"/>
    </row>
    <row r="138" spans="1:12" ht="15.4" customHeight="1" x14ac:dyDescent="0.2">
      <c r="A138" s="7"/>
      <c r="B138" s="7"/>
      <c r="C138" s="7"/>
      <c r="D138" s="46" t="s">
        <v>282</v>
      </c>
      <c r="E138" s="31"/>
      <c r="F138" s="29">
        <f t="shared" ref="F138:K138" si="3">SUM(F8:F137)</f>
        <v>262002873</v>
      </c>
      <c r="G138" s="30">
        <f t="shared" si="3"/>
        <v>221896983</v>
      </c>
      <c r="H138" s="29">
        <f t="shared" si="3"/>
        <v>81619080</v>
      </c>
      <c r="I138" s="30">
        <f t="shared" si="3"/>
        <v>47801017</v>
      </c>
      <c r="J138" s="30">
        <f t="shared" si="3"/>
        <v>33818063</v>
      </c>
      <c r="K138" s="30">
        <f t="shared" si="3"/>
        <v>33818063</v>
      </c>
      <c r="L138" s="31"/>
    </row>
    <row r="139" spans="1:12" ht="15.4" customHeight="1" x14ac:dyDescent="0.2">
      <c r="A139" s="7"/>
      <c r="B139" s="7"/>
      <c r="C139" s="7"/>
      <c r="D139" s="47"/>
      <c r="E139" s="48"/>
      <c r="F139" s="49"/>
      <c r="G139" s="48"/>
      <c r="H139" s="49"/>
      <c r="I139" s="48"/>
      <c r="J139" s="48"/>
      <c r="K139" s="48"/>
      <c r="L139" s="48"/>
    </row>
    <row r="140" spans="1:12" ht="15.4" customHeight="1" x14ac:dyDescent="0.2">
      <c r="D140" s="50"/>
      <c r="E140" s="50"/>
      <c r="F140" s="50"/>
      <c r="G140" s="50"/>
      <c r="H140" s="50"/>
      <c r="I140" s="50"/>
      <c r="J140" s="50"/>
      <c r="K140" s="50"/>
      <c r="L140" s="50"/>
    </row>
    <row r="141" spans="1:12" ht="15.4" customHeight="1" x14ac:dyDescent="0.2">
      <c r="D141" s="50"/>
      <c r="E141" s="50"/>
      <c r="F141" s="50"/>
      <c r="G141" s="50"/>
      <c r="H141" s="50"/>
      <c r="I141" s="50"/>
      <c r="J141" s="50"/>
      <c r="K141" s="50"/>
      <c r="L141" s="50"/>
    </row>
    <row r="142" spans="1:12" ht="15.4" customHeight="1" x14ac:dyDescent="0.2">
      <c r="D142" s="50"/>
      <c r="E142" s="50"/>
      <c r="F142" s="50"/>
      <c r="G142" s="50"/>
      <c r="H142" s="50"/>
      <c r="I142" s="50"/>
      <c r="J142" s="50"/>
      <c r="K142" s="50"/>
      <c r="L142" s="50"/>
    </row>
    <row r="143" spans="1:12" ht="15.4" customHeight="1" x14ac:dyDescent="0.2">
      <c r="D143" s="50"/>
      <c r="E143" s="50"/>
      <c r="F143" s="50"/>
      <c r="G143" s="50"/>
      <c r="H143" s="50"/>
      <c r="I143" s="50"/>
      <c r="J143" s="50"/>
      <c r="K143" s="50"/>
      <c r="L143" s="50"/>
    </row>
    <row r="144" spans="1:12" ht="15.4" customHeight="1" x14ac:dyDescent="0.2">
      <c r="D144" s="50"/>
      <c r="E144" s="50"/>
      <c r="F144" s="50"/>
      <c r="G144" s="50"/>
      <c r="H144" s="50"/>
      <c r="I144" s="50"/>
      <c r="J144" s="50"/>
      <c r="K144" s="50"/>
      <c r="L144" s="50"/>
    </row>
    <row r="145" spans="1:12" ht="15.4" customHeight="1" x14ac:dyDescent="0.2">
      <c r="D145" s="50"/>
      <c r="E145" s="50"/>
      <c r="F145" s="50"/>
      <c r="G145" s="50"/>
      <c r="H145" s="50"/>
      <c r="I145" s="50"/>
      <c r="J145" s="50"/>
      <c r="K145" s="50"/>
      <c r="L145" s="50"/>
    </row>
    <row r="146" spans="1:12" ht="15.4" customHeight="1" x14ac:dyDescent="0.2">
      <c r="D146" s="50"/>
      <c r="E146" s="50"/>
      <c r="F146" s="50"/>
      <c r="G146" s="50"/>
      <c r="H146" s="50"/>
      <c r="I146" s="50"/>
      <c r="J146" s="50"/>
      <c r="K146" s="50"/>
      <c r="L146" s="50"/>
    </row>
    <row r="147" spans="1:12" ht="15.4" customHeight="1" x14ac:dyDescent="0.2">
      <c r="D147" s="50"/>
      <c r="E147" s="50"/>
      <c r="F147" s="50"/>
      <c r="G147" s="50"/>
      <c r="H147" s="50"/>
      <c r="I147" s="50"/>
      <c r="J147" s="50"/>
      <c r="K147" s="50"/>
      <c r="L147" s="50"/>
    </row>
    <row r="148" spans="1:12" ht="15.4" customHeight="1" x14ac:dyDescent="0.2">
      <c r="D148" s="50"/>
      <c r="E148" s="50"/>
      <c r="F148" s="50"/>
      <c r="G148" s="50"/>
      <c r="H148" s="50"/>
      <c r="I148" s="50"/>
      <c r="J148" s="50"/>
      <c r="K148" s="50"/>
      <c r="L148" s="50"/>
    </row>
    <row r="149" spans="1:12" ht="15.4" customHeight="1" x14ac:dyDescent="0.2">
      <c r="D149" s="50"/>
      <c r="E149" s="50"/>
      <c r="F149" s="50"/>
      <c r="G149" s="50"/>
      <c r="H149" s="50"/>
      <c r="I149" s="50"/>
      <c r="J149" s="50"/>
      <c r="K149" s="50"/>
      <c r="L149" s="50"/>
    </row>
    <row r="150" spans="1:12" x14ac:dyDescent="0.2">
      <c r="D150" s="16" t="s">
        <v>285</v>
      </c>
    </row>
    <row r="152" spans="1:12" x14ac:dyDescent="0.2">
      <c r="A152" s="3"/>
      <c r="B152" s="74">
        <v>2017</v>
      </c>
      <c r="C152" s="76">
        <v>2016</v>
      </c>
      <c r="D152" s="18" t="s">
        <v>0</v>
      </c>
      <c r="E152" s="19" t="s">
        <v>7</v>
      </c>
      <c r="F152" s="18" t="s">
        <v>1</v>
      </c>
      <c r="G152" s="19" t="s">
        <v>2</v>
      </c>
      <c r="H152" s="20" t="s">
        <v>3</v>
      </c>
      <c r="I152" s="21" t="s">
        <v>4</v>
      </c>
      <c r="J152" s="51" t="s">
        <v>5</v>
      </c>
      <c r="K152" s="64" t="s">
        <v>295</v>
      </c>
      <c r="L152" s="21" t="s">
        <v>289</v>
      </c>
    </row>
    <row r="153" spans="1:12" x14ac:dyDescent="0.2">
      <c r="A153" s="3"/>
      <c r="B153" s="75"/>
      <c r="C153" s="77"/>
      <c r="D153" s="52"/>
      <c r="E153" s="53"/>
      <c r="F153" s="22" t="s">
        <v>284</v>
      </c>
      <c r="G153" s="22" t="s">
        <v>284</v>
      </c>
      <c r="H153" s="23">
        <v>2016</v>
      </c>
      <c r="I153" s="24">
        <v>2016</v>
      </c>
      <c r="J153" s="54" t="s">
        <v>6</v>
      </c>
      <c r="K153" s="65"/>
      <c r="L153" s="24"/>
    </row>
    <row r="154" spans="1:12" ht="15.4" customHeight="1" x14ac:dyDescent="0.2">
      <c r="A154" s="7"/>
      <c r="B154" s="8"/>
      <c r="C154" s="8">
        <v>502</v>
      </c>
      <c r="D154" s="32" t="s">
        <v>73</v>
      </c>
      <c r="E154" s="28" t="s">
        <v>74</v>
      </c>
      <c r="F154" s="29">
        <v>300000</v>
      </c>
      <c r="G154" s="30">
        <v>419124</v>
      </c>
      <c r="H154" s="29">
        <v>0</v>
      </c>
      <c r="I154" s="30">
        <v>0</v>
      </c>
      <c r="J154" s="29">
        <f t="shared" ref="J154" si="4">SUM(H154-I154)</f>
        <v>0</v>
      </c>
      <c r="K154" s="44"/>
      <c r="L154" s="55" t="s">
        <v>290</v>
      </c>
    </row>
    <row r="155" spans="1:12" ht="15.4" customHeight="1" x14ac:dyDescent="0.2">
      <c r="A155" s="7"/>
      <c r="B155" s="2"/>
      <c r="C155" s="7">
        <v>502</v>
      </c>
      <c r="D155" s="56" t="s">
        <v>75</v>
      </c>
      <c r="E155" s="28" t="s">
        <v>76</v>
      </c>
      <c r="F155" s="29">
        <v>1310529</v>
      </c>
      <c r="G155" s="30">
        <v>1310529</v>
      </c>
      <c r="H155" s="29">
        <v>0</v>
      </c>
      <c r="I155" s="57">
        <v>-1808252</v>
      </c>
      <c r="J155" s="57">
        <f>SUM(H155-I155)</f>
        <v>1808252</v>
      </c>
      <c r="K155" s="58"/>
      <c r="L155" s="58" t="s">
        <v>283</v>
      </c>
    </row>
    <row r="156" spans="1:12" s="38" customFormat="1" ht="15.4" customHeight="1" x14ac:dyDescent="0.2">
      <c r="A156" s="9"/>
      <c r="B156" s="4"/>
      <c r="C156" s="9">
        <v>502</v>
      </c>
      <c r="D156" s="1" t="s">
        <v>100</v>
      </c>
      <c r="E156" s="34" t="s">
        <v>101</v>
      </c>
      <c r="F156" s="35">
        <v>-351000</v>
      </c>
      <c r="G156" s="36">
        <v>-315675</v>
      </c>
      <c r="H156" s="35">
        <v>-351000</v>
      </c>
      <c r="I156" s="59">
        <v>-315675</v>
      </c>
      <c r="J156" s="57">
        <f t="shared" ref="J156:J162" si="5">SUM(H156-I156)</f>
        <v>-35325</v>
      </c>
      <c r="K156" s="60"/>
      <c r="L156" s="60" t="s">
        <v>290</v>
      </c>
    </row>
    <row r="157" spans="1:12" ht="15.4" customHeight="1" x14ac:dyDescent="0.2">
      <c r="A157" s="7"/>
      <c r="B157" s="2"/>
      <c r="C157" s="7">
        <v>502</v>
      </c>
      <c r="D157" s="56" t="s">
        <v>124</v>
      </c>
      <c r="E157" s="28" t="s">
        <v>125</v>
      </c>
      <c r="F157" s="29">
        <v>0</v>
      </c>
      <c r="G157" s="30">
        <v>0</v>
      </c>
      <c r="H157" s="29">
        <v>0</v>
      </c>
      <c r="I157" s="57">
        <v>38303</v>
      </c>
      <c r="J157" s="57">
        <f t="shared" si="5"/>
        <v>-38303</v>
      </c>
      <c r="K157" s="60"/>
      <c r="L157" s="60" t="s">
        <v>290</v>
      </c>
    </row>
    <row r="158" spans="1:12" ht="15.4" customHeight="1" x14ac:dyDescent="0.2">
      <c r="A158" s="7"/>
      <c r="B158" s="2"/>
      <c r="C158" s="7">
        <v>502</v>
      </c>
      <c r="D158" s="56" t="s">
        <v>126</v>
      </c>
      <c r="E158" s="28" t="s">
        <v>127</v>
      </c>
      <c r="F158" s="29">
        <v>0</v>
      </c>
      <c r="G158" s="30">
        <v>0</v>
      </c>
      <c r="H158" s="29">
        <v>35715</v>
      </c>
      <c r="I158" s="57">
        <v>35715</v>
      </c>
      <c r="J158" s="57">
        <f t="shared" si="5"/>
        <v>0</v>
      </c>
      <c r="K158" s="60"/>
      <c r="L158" s="60" t="s">
        <v>290</v>
      </c>
    </row>
    <row r="159" spans="1:12" ht="15.4" customHeight="1" x14ac:dyDescent="0.2">
      <c r="A159" s="7"/>
      <c r="B159" s="2"/>
      <c r="C159" s="11">
        <v>501</v>
      </c>
      <c r="D159" s="33" t="s">
        <v>206</v>
      </c>
      <c r="E159" s="34" t="s">
        <v>207</v>
      </c>
      <c r="F159" s="35">
        <v>2000000</v>
      </c>
      <c r="G159" s="36">
        <v>1944554</v>
      </c>
      <c r="H159" s="35">
        <v>55445</v>
      </c>
      <c r="I159" s="36">
        <v>0</v>
      </c>
      <c r="J159" s="29">
        <f t="shared" si="5"/>
        <v>55445</v>
      </c>
      <c r="K159" s="60"/>
      <c r="L159" s="60" t="s">
        <v>290</v>
      </c>
    </row>
    <row r="160" spans="1:12" s="38" customFormat="1" ht="15.4" customHeight="1" x14ac:dyDescent="0.2">
      <c r="A160" s="9"/>
      <c r="B160" s="4"/>
      <c r="C160" s="9">
        <v>502</v>
      </c>
      <c r="D160" s="1" t="s">
        <v>236</v>
      </c>
      <c r="E160" s="34" t="s">
        <v>237</v>
      </c>
      <c r="F160" s="35">
        <v>1620000</v>
      </c>
      <c r="G160" s="36">
        <v>1515786</v>
      </c>
      <c r="H160" s="35">
        <v>104214</v>
      </c>
      <c r="I160" s="59">
        <v>0</v>
      </c>
      <c r="J160" s="57">
        <f t="shared" si="5"/>
        <v>104214</v>
      </c>
      <c r="K160" s="60"/>
      <c r="L160" s="60" t="s">
        <v>293</v>
      </c>
    </row>
    <row r="161" spans="1:12" s="38" customFormat="1" ht="15.4" customHeight="1" x14ac:dyDescent="0.2">
      <c r="A161" s="9"/>
      <c r="B161" s="4"/>
      <c r="C161" s="9">
        <v>502</v>
      </c>
      <c r="D161" s="1" t="s">
        <v>238</v>
      </c>
      <c r="E161" s="34" t="s">
        <v>239</v>
      </c>
      <c r="F161" s="35">
        <v>2800000</v>
      </c>
      <c r="G161" s="36">
        <v>2819626</v>
      </c>
      <c r="H161" s="35">
        <v>254374</v>
      </c>
      <c r="I161" s="59">
        <v>274000</v>
      </c>
      <c r="J161" s="57">
        <f t="shared" si="5"/>
        <v>-19626</v>
      </c>
      <c r="K161" s="60" t="s">
        <v>297</v>
      </c>
      <c r="L161" s="60" t="s">
        <v>293</v>
      </c>
    </row>
    <row r="162" spans="1:12" s="38" customFormat="1" ht="15.4" customHeight="1" x14ac:dyDescent="0.2">
      <c r="A162" s="9"/>
      <c r="B162" s="4"/>
      <c r="C162" s="9">
        <v>502</v>
      </c>
      <c r="D162" s="1" t="s">
        <v>246</v>
      </c>
      <c r="E162" s="34" t="s">
        <v>141</v>
      </c>
      <c r="F162" s="35">
        <v>2607905</v>
      </c>
      <c r="G162" s="36">
        <v>2607906</v>
      </c>
      <c r="H162" s="35">
        <v>7114</v>
      </c>
      <c r="I162" s="59">
        <v>7114</v>
      </c>
      <c r="J162" s="57">
        <f t="shared" si="5"/>
        <v>0</v>
      </c>
      <c r="K162" s="60" t="s">
        <v>296</v>
      </c>
      <c r="L162" s="60" t="s">
        <v>293</v>
      </c>
    </row>
    <row r="163" spans="1:12" s="38" customFormat="1" ht="15.4" customHeight="1" x14ac:dyDescent="0.2">
      <c r="A163" s="9"/>
      <c r="B163" s="4"/>
      <c r="C163" s="9">
        <v>502</v>
      </c>
      <c r="D163" s="1" t="s">
        <v>252</v>
      </c>
      <c r="E163" s="34" t="s">
        <v>253</v>
      </c>
      <c r="F163" s="35">
        <v>514600</v>
      </c>
      <c r="G163" s="36">
        <v>514600</v>
      </c>
      <c r="H163" s="35">
        <v>514600</v>
      </c>
      <c r="I163" s="59">
        <v>515845</v>
      </c>
      <c r="J163" s="57">
        <f t="shared" ref="J163" si="6">SUM(H163-I163)</f>
        <v>-1245</v>
      </c>
      <c r="K163" s="60"/>
      <c r="L163" s="60" t="s">
        <v>293</v>
      </c>
    </row>
    <row r="164" spans="1:12" s="38" customFormat="1" ht="15.4" customHeight="1" x14ac:dyDescent="0.2">
      <c r="A164" s="9"/>
      <c r="B164" s="4"/>
      <c r="C164" s="14">
        <v>501</v>
      </c>
      <c r="D164" s="1" t="s">
        <v>259</v>
      </c>
      <c r="E164" s="34" t="s">
        <v>260</v>
      </c>
      <c r="F164" s="35">
        <v>509730</v>
      </c>
      <c r="G164" s="36">
        <v>464737</v>
      </c>
      <c r="H164" s="35">
        <v>509730</v>
      </c>
      <c r="I164" s="36">
        <v>465991</v>
      </c>
      <c r="J164" s="29">
        <f t="shared" ref="J164" si="7">SUM(H164-I164)</f>
        <v>43739</v>
      </c>
      <c r="K164" s="61"/>
      <c r="L164" s="61" t="s">
        <v>290</v>
      </c>
    </row>
    <row r="165" spans="1:12" ht="15.4" customHeight="1" x14ac:dyDescent="0.2">
      <c r="A165" s="7"/>
      <c r="B165" s="2"/>
      <c r="C165" s="7"/>
      <c r="D165" s="42"/>
      <c r="E165" s="26"/>
      <c r="F165" s="43"/>
      <c r="G165" s="44"/>
      <c r="H165" s="43"/>
      <c r="I165" s="44"/>
      <c r="J165" s="43"/>
      <c r="K165" s="66"/>
      <c r="L165" s="67"/>
    </row>
    <row r="166" spans="1:12" ht="15.4" customHeight="1" x14ac:dyDescent="0.2">
      <c r="A166" s="7"/>
      <c r="B166" s="2"/>
      <c r="C166" s="7"/>
      <c r="D166" s="46" t="s">
        <v>282</v>
      </c>
      <c r="E166" s="31"/>
      <c r="F166" s="30">
        <f>SUM(F154:F165)</f>
        <v>11311764</v>
      </c>
      <c r="G166" s="30">
        <f>SUM(G154:G165)</f>
        <v>11281187</v>
      </c>
      <c r="H166" s="30">
        <f>SUM(H154:H165)</f>
        <v>1130192</v>
      </c>
      <c r="I166" s="30">
        <f>SUM(I154:I165)</f>
        <v>-786959</v>
      </c>
      <c r="J166" s="29">
        <f>SUM(J154:J165)</f>
        <v>1917151</v>
      </c>
      <c r="K166" s="66"/>
      <c r="L166" s="67"/>
    </row>
    <row r="167" spans="1:12" ht="15.4" customHeight="1" x14ac:dyDescent="0.2">
      <c r="A167" s="7"/>
      <c r="B167" s="6"/>
      <c r="C167" s="6"/>
      <c r="D167" s="47"/>
      <c r="E167" s="48"/>
      <c r="F167" s="49"/>
      <c r="G167" s="48"/>
      <c r="H167" s="49"/>
      <c r="I167" s="48"/>
      <c r="J167" s="49"/>
      <c r="K167" s="68"/>
      <c r="L167" s="69"/>
    </row>
    <row r="168" spans="1:12" ht="15.4" customHeight="1" x14ac:dyDescent="0.2">
      <c r="D168" s="50"/>
      <c r="E168" s="50"/>
      <c r="F168" s="50"/>
      <c r="G168" s="50"/>
      <c r="H168" s="50"/>
      <c r="I168" s="50"/>
      <c r="J168" s="50"/>
      <c r="K168" s="50"/>
      <c r="L168" s="50"/>
    </row>
    <row r="169" spans="1:12" ht="15.4" customHeight="1" x14ac:dyDescent="0.2">
      <c r="D169" s="50"/>
      <c r="E169" s="50"/>
      <c r="F169" s="50"/>
      <c r="G169" s="50"/>
      <c r="H169" s="50"/>
      <c r="I169" s="50"/>
      <c r="J169" s="50"/>
      <c r="K169" s="50"/>
      <c r="L169" s="50"/>
    </row>
    <row r="170" spans="1:12" ht="15.4" customHeight="1" x14ac:dyDescent="0.2">
      <c r="D170" s="50"/>
      <c r="E170" s="50"/>
      <c r="F170" s="50"/>
      <c r="G170" s="50"/>
      <c r="H170" s="62"/>
      <c r="I170" s="62"/>
      <c r="J170" s="62"/>
      <c r="K170" s="50"/>
      <c r="L170" s="50"/>
    </row>
    <row r="171" spans="1:12" ht="15.4" customHeight="1" x14ac:dyDescent="0.2">
      <c r="D171" s="50"/>
      <c r="E171" s="50"/>
      <c r="F171" s="50"/>
      <c r="G171" s="50"/>
      <c r="H171" s="50"/>
      <c r="I171" s="50"/>
      <c r="J171" s="50"/>
      <c r="K171" s="50"/>
      <c r="L171" s="50"/>
    </row>
    <row r="172" spans="1:12" ht="15.4" customHeight="1" x14ac:dyDescent="0.2">
      <c r="D172" s="50"/>
      <c r="E172" s="50"/>
      <c r="F172" s="50"/>
      <c r="G172" s="50"/>
      <c r="H172" s="50"/>
      <c r="I172" s="50"/>
      <c r="J172" s="50"/>
      <c r="K172" s="50"/>
      <c r="L172" s="50"/>
    </row>
    <row r="173" spans="1:12" ht="15.4" customHeight="1" x14ac:dyDescent="0.2">
      <c r="D173" s="50"/>
      <c r="E173" s="50"/>
      <c r="F173" s="50"/>
      <c r="G173" s="50"/>
      <c r="H173" s="50"/>
      <c r="I173" s="50"/>
      <c r="J173" s="50"/>
      <c r="K173" s="50"/>
      <c r="L173" s="50"/>
    </row>
    <row r="174" spans="1:12" ht="15.4" customHeight="1" x14ac:dyDescent="0.2">
      <c r="D174" s="50"/>
      <c r="E174" s="50"/>
      <c r="F174" s="50"/>
      <c r="G174" s="50"/>
      <c r="H174" s="50"/>
      <c r="I174" s="50"/>
      <c r="J174" s="50"/>
      <c r="K174" s="50"/>
      <c r="L174" s="50"/>
    </row>
    <row r="175" spans="1:12" ht="15.4" customHeight="1" x14ac:dyDescent="0.2">
      <c r="D175" s="50"/>
      <c r="E175" s="50"/>
      <c r="F175" s="50"/>
      <c r="G175" s="50"/>
      <c r="H175" s="50"/>
      <c r="I175" s="50"/>
      <c r="J175" s="50"/>
      <c r="K175" s="50"/>
      <c r="L175" s="50"/>
    </row>
    <row r="176" spans="1:12" ht="15.4" customHeight="1" x14ac:dyDescent="0.2">
      <c r="D176" s="50"/>
      <c r="E176" s="50"/>
      <c r="F176" s="50"/>
      <c r="G176" s="50"/>
      <c r="H176" s="50"/>
      <c r="I176" s="50"/>
      <c r="J176" s="50"/>
      <c r="K176" s="50"/>
      <c r="L176" s="50"/>
    </row>
    <row r="177" spans="4:12" ht="15.4" customHeight="1" x14ac:dyDescent="0.2">
      <c r="D177" s="50"/>
      <c r="E177" s="50"/>
      <c r="F177" s="50"/>
      <c r="G177" s="50"/>
      <c r="H177" s="50"/>
      <c r="I177" s="50"/>
      <c r="J177" s="50"/>
      <c r="K177" s="50"/>
      <c r="L177" s="50"/>
    </row>
    <row r="178" spans="4:12" ht="15.4" customHeight="1" x14ac:dyDescent="0.2">
      <c r="D178" s="50"/>
      <c r="E178" s="50"/>
      <c r="F178" s="50"/>
      <c r="G178" s="50"/>
      <c r="H178" s="50"/>
      <c r="I178" s="50"/>
      <c r="J178" s="50"/>
      <c r="K178" s="50"/>
      <c r="L178" s="50"/>
    </row>
    <row r="179" spans="4:12" ht="15.4" customHeight="1" x14ac:dyDescent="0.2">
      <c r="D179" s="50"/>
      <c r="E179" s="50"/>
      <c r="F179" s="50"/>
      <c r="G179" s="50"/>
      <c r="H179" s="50"/>
      <c r="I179" s="50"/>
      <c r="J179" s="50"/>
      <c r="K179" s="50"/>
      <c r="L179" s="50"/>
    </row>
    <row r="180" spans="4:12" ht="15.4" customHeight="1" x14ac:dyDescent="0.2">
      <c r="D180" s="50"/>
      <c r="E180" s="50"/>
      <c r="F180" s="50"/>
      <c r="G180" s="50"/>
      <c r="H180" s="50"/>
      <c r="I180" s="50"/>
      <c r="J180" s="50"/>
      <c r="K180" s="50"/>
      <c r="L180" s="50"/>
    </row>
    <row r="181" spans="4:12" ht="15.4" customHeight="1" x14ac:dyDescent="0.2">
      <c r="D181" s="50"/>
      <c r="E181" s="50"/>
      <c r="F181" s="50"/>
      <c r="G181" s="50"/>
      <c r="H181" s="50"/>
      <c r="I181" s="50"/>
      <c r="J181" s="50"/>
      <c r="K181" s="50"/>
      <c r="L181" s="50"/>
    </row>
    <row r="182" spans="4:12" ht="15.4" customHeight="1" x14ac:dyDescent="0.2">
      <c r="D182" s="50"/>
      <c r="E182" s="50"/>
      <c r="F182" s="50"/>
      <c r="G182" s="50"/>
      <c r="H182" s="50"/>
      <c r="I182" s="50"/>
      <c r="J182" s="50"/>
      <c r="K182" s="50"/>
      <c r="L182" s="50"/>
    </row>
    <row r="183" spans="4:12" ht="15.4" customHeight="1" x14ac:dyDescent="0.2">
      <c r="D183" s="50"/>
      <c r="E183" s="50"/>
      <c r="F183" s="50"/>
      <c r="G183" s="50"/>
      <c r="H183" s="50"/>
      <c r="I183" s="50"/>
      <c r="J183" s="50"/>
      <c r="K183" s="50"/>
      <c r="L183" s="50"/>
    </row>
    <row r="184" spans="4:12" ht="15.4" customHeight="1" x14ac:dyDescent="0.2">
      <c r="D184" s="50"/>
      <c r="E184" s="50"/>
      <c r="F184" s="50"/>
      <c r="G184" s="50"/>
      <c r="H184" s="50"/>
      <c r="I184" s="50"/>
      <c r="J184" s="50"/>
      <c r="K184" s="50"/>
      <c r="L184" s="50"/>
    </row>
    <row r="185" spans="4:12" ht="15.4" customHeight="1" x14ac:dyDescent="0.2">
      <c r="D185" s="50"/>
      <c r="E185" s="50"/>
      <c r="F185" s="50"/>
      <c r="G185" s="50"/>
      <c r="H185" s="50"/>
      <c r="I185" s="50"/>
      <c r="J185" s="50"/>
      <c r="K185" s="50"/>
      <c r="L185" s="50"/>
    </row>
    <row r="186" spans="4:12" ht="15.4" customHeight="1" x14ac:dyDescent="0.2">
      <c r="D186" s="50"/>
      <c r="E186" s="50"/>
      <c r="F186" s="50"/>
      <c r="G186" s="50"/>
      <c r="H186" s="50"/>
      <c r="I186" s="50"/>
      <c r="J186" s="50"/>
      <c r="K186" s="50"/>
      <c r="L186" s="50"/>
    </row>
    <row r="187" spans="4:12" ht="15.4" customHeight="1" x14ac:dyDescent="0.2">
      <c r="D187" s="50"/>
      <c r="E187" s="50"/>
      <c r="F187" s="50"/>
      <c r="G187" s="50"/>
      <c r="H187" s="50"/>
      <c r="I187" s="50"/>
      <c r="J187" s="50"/>
      <c r="K187" s="50"/>
      <c r="L187" s="50"/>
    </row>
    <row r="188" spans="4:12" ht="15.4" customHeight="1" x14ac:dyDescent="0.2">
      <c r="D188" s="50"/>
      <c r="E188" s="50"/>
      <c r="F188" s="50"/>
      <c r="G188" s="50"/>
      <c r="H188" s="50"/>
      <c r="I188" s="50"/>
      <c r="J188" s="50"/>
      <c r="K188" s="50"/>
      <c r="L188" s="50"/>
    </row>
    <row r="189" spans="4:12" ht="15.4" customHeight="1" x14ac:dyDescent="0.2">
      <c r="D189" s="50"/>
      <c r="E189" s="50"/>
      <c r="F189" s="50"/>
      <c r="G189" s="50"/>
      <c r="H189" s="50"/>
      <c r="I189" s="50"/>
      <c r="J189" s="50"/>
      <c r="K189" s="50"/>
      <c r="L189" s="50"/>
    </row>
    <row r="190" spans="4:12" ht="15.4" customHeight="1" x14ac:dyDescent="0.2">
      <c r="D190" s="50"/>
      <c r="E190" s="50"/>
      <c r="F190" s="50"/>
      <c r="G190" s="50"/>
      <c r="H190" s="50"/>
      <c r="I190" s="50"/>
      <c r="J190" s="50"/>
      <c r="K190" s="50"/>
      <c r="L190" s="50"/>
    </row>
    <row r="191" spans="4:12" ht="15.4" customHeight="1" x14ac:dyDescent="0.2">
      <c r="D191" s="50"/>
      <c r="E191" s="50"/>
      <c r="F191" s="50"/>
      <c r="G191" s="50"/>
      <c r="H191" s="50"/>
      <c r="I191" s="50"/>
      <c r="J191" s="50"/>
      <c r="K191" s="50"/>
      <c r="L191" s="50"/>
    </row>
    <row r="192" spans="4:12" ht="15.4" customHeight="1" x14ac:dyDescent="0.2">
      <c r="D192" s="50"/>
      <c r="E192" s="50"/>
      <c r="F192" s="50"/>
      <c r="G192" s="50"/>
      <c r="H192" s="50"/>
      <c r="I192" s="50"/>
      <c r="J192" s="50"/>
      <c r="K192" s="50"/>
      <c r="L192" s="50"/>
    </row>
    <row r="193" spans="4:12" ht="15.4" customHeight="1" x14ac:dyDescent="0.2">
      <c r="D193" s="50"/>
      <c r="E193" s="50"/>
      <c r="F193" s="50"/>
      <c r="G193" s="50"/>
      <c r="H193" s="50"/>
      <c r="I193" s="50"/>
      <c r="J193" s="50"/>
      <c r="K193" s="50"/>
      <c r="L193" s="50"/>
    </row>
    <row r="194" spans="4:12" ht="15.4" customHeight="1" x14ac:dyDescent="0.2">
      <c r="D194" s="50"/>
      <c r="E194" s="50"/>
      <c r="F194" s="50"/>
      <c r="G194" s="50"/>
      <c r="H194" s="50"/>
      <c r="I194" s="50"/>
      <c r="J194" s="50"/>
      <c r="K194" s="50"/>
      <c r="L194" s="50"/>
    </row>
    <row r="195" spans="4:12" ht="15.4" customHeight="1" x14ac:dyDescent="0.2">
      <c r="D195" s="50"/>
      <c r="E195" s="50"/>
      <c r="F195" s="50"/>
      <c r="G195" s="50"/>
      <c r="H195" s="50"/>
      <c r="I195" s="50"/>
      <c r="J195" s="50"/>
      <c r="K195" s="50"/>
      <c r="L195" s="50"/>
    </row>
    <row r="196" spans="4:12" ht="15.4" customHeight="1" x14ac:dyDescent="0.2">
      <c r="D196" s="50"/>
      <c r="E196" s="50"/>
      <c r="F196" s="50"/>
      <c r="G196" s="50"/>
      <c r="H196" s="50"/>
      <c r="I196" s="50"/>
      <c r="J196" s="50"/>
      <c r="K196" s="50"/>
      <c r="L196" s="50"/>
    </row>
    <row r="197" spans="4:12" ht="15.4" customHeight="1" x14ac:dyDescent="0.2">
      <c r="D197" s="50"/>
      <c r="E197" s="50"/>
      <c r="F197" s="50"/>
      <c r="G197" s="50"/>
      <c r="H197" s="50"/>
      <c r="I197" s="50"/>
      <c r="J197" s="50"/>
      <c r="K197" s="50"/>
      <c r="L197" s="50"/>
    </row>
    <row r="198" spans="4:12" ht="15.4" customHeight="1" x14ac:dyDescent="0.2">
      <c r="D198" s="50"/>
      <c r="E198" s="50"/>
      <c r="F198" s="50"/>
      <c r="G198" s="50"/>
      <c r="H198" s="50"/>
      <c r="I198" s="50"/>
      <c r="J198" s="50"/>
      <c r="K198" s="50"/>
      <c r="L198" s="50"/>
    </row>
    <row r="199" spans="4:12" ht="15.4" customHeight="1" x14ac:dyDescent="0.2">
      <c r="D199" s="50"/>
      <c r="E199" s="50"/>
      <c r="F199" s="50"/>
      <c r="G199" s="50"/>
      <c r="H199" s="50"/>
      <c r="I199" s="50"/>
      <c r="J199" s="50"/>
      <c r="K199" s="50"/>
      <c r="L199" s="50"/>
    </row>
    <row r="200" spans="4:12" ht="15.4" customHeight="1" x14ac:dyDescent="0.2">
      <c r="D200" s="50"/>
      <c r="E200" s="50"/>
      <c r="F200" s="50"/>
      <c r="G200" s="50"/>
      <c r="H200" s="50"/>
      <c r="I200" s="50"/>
      <c r="J200" s="50"/>
      <c r="K200" s="50"/>
      <c r="L200" s="50"/>
    </row>
    <row r="201" spans="4:12" ht="15.4" customHeight="1" x14ac:dyDescent="0.2">
      <c r="D201" s="50"/>
      <c r="E201" s="50"/>
      <c r="F201" s="50"/>
      <c r="G201" s="50"/>
      <c r="H201" s="50"/>
      <c r="I201" s="50"/>
      <c r="J201" s="50"/>
      <c r="K201" s="50"/>
      <c r="L201" s="50"/>
    </row>
    <row r="202" spans="4:12" ht="15.4" customHeight="1" x14ac:dyDescent="0.2">
      <c r="D202" s="50"/>
      <c r="E202" s="50"/>
      <c r="F202" s="50"/>
      <c r="G202" s="50"/>
      <c r="H202" s="50"/>
      <c r="I202" s="50"/>
      <c r="J202" s="50"/>
      <c r="K202" s="50"/>
      <c r="L202" s="50"/>
    </row>
    <row r="203" spans="4:12" ht="15.4" customHeight="1" x14ac:dyDescent="0.2">
      <c r="D203" s="50"/>
      <c r="E203" s="50"/>
      <c r="F203" s="50"/>
      <c r="G203" s="50"/>
      <c r="H203" s="50"/>
      <c r="I203" s="50"/>
      <c r="J203" s="50"/>
      <c r="K203" s="50"/>
      <c r="L203" s="50"/>
    </row>
    <row r="204" spans="4:12" ht="15.4" customHeight="1" x14ac:dyDescent="0.2">
      <c r="D204" s="50"/>
      <c r="E204" s="50"/>
      <c r="F204" s="50"/>
      <c r="G204" s="50"/>
      <c r="H204" s="50"/>
      <c r="I204" s="50"/>
      <c r="J204" s="50"/>
      <c r="K204" s="50"/>
      <c r="L204" s="50"/>
    </row>
    <row r="205" spans="4:12" ht="15.4" customHeight="1" x14ac:dyDescent="0.2">
      <c r="D205" s="50"/>
      <c r="E205" s="50"/>
      <c r="F205" s="50"/>
      <c r="G205" s="50"/>
      <c r="H205" s="50"/>
      <c r="I205" s="50"/>
      <c r="J205" s="50"/>
      <c r="K205" s="50"/>
      <c r="L205" s="50"/>
    </row>
    <row r="206" spans="4:12" ht="15.4" customHeight="1" x14ac:dyDescent="0.2">
      <c r="D206" s="50"/>
      <c r="E206" s="50"/>
      <c r="F206" s="50"/>
      <c r="G206" s="50"/>
      <c r="H206" s="50"/>
      <c r="I206" s="50"/>
      <c r="J206" s="50"/>
      <c r="K206" s="50"/>
      <c r="L206" s="50"/>
    </row>
    <row r="207" spans="4:12" ht="15.4" customHeight="1" x14ac:dyDescent="0.2">
      <c r="D207" s="50"/>
      <c r="E207" s="50"/>
      <c r="F207" s="50"/>
      <c r="G207" s="50"/>
      <c r="H207" s="50"/>
      <c r="I207" s="50"/>
      <c r="J207" s="50"/>
      <c r="K207" s="50"/>
      <c r="L207" s="50"/>
    </row>
    <row r="208" spans="4:12" ht="15.4" customHeight="1" x14ac:dyDescent="0.2">
      <c r="D208" s="50"/>
      <c r="E208" s="50"/>
      <c r="F208" s="50"/>
      <c r="G208" s="50"/>
      <c r="H208" s="50"/>
      <c r="I208" s="50"/>
      <c r="J208" s="50"/>
      <c r="K208" s="50"/>
      <c r="L208" s="50"/>
    </row>
    <row r="209" spans="4:12" ht="15.4" customHeight="1" x14ac:dyDescent="0.2">
      <c r="D209" s="50"/>
      <c r="E209" s="50"/>
      <c r="F209" s="50"/>
      <c r="G209" s="50"/>
      <c r="H209" s="50"/>
      <c r="I209" s="50"/>
      <c r="J209" s="50"/>
      <c r="K209" s="50"/>
      <c r="L209" s="50"/>
    </row>
    <row r="210" spans="4:12" ht="15.4" customHeight="1" x14ac:dyDescent="0.2">
      <c r="D210" s="50"/>
      <c r="E210" s="50"/>
      <c r="F210" s="50"/>
      <c r="G210" s="50"/>
      <c r="H210" s="50"/>
      <c r="I210" s="50"/>
      <c r="J210" s="50"/>
      <c r="K210" s="50"/>
      <c r="L210" s="50"/>
    </row>
    <row r="211" spans="4:12" ht="15.4" customHeight="1" x14ac:dyDescent="0.2">
      <c r="D211" s="50"/>
      <c r="E211" s="50"/>
      <c r="F211" s="50"/>
      <c r="G211" s="50"/>
      <c r="H211" s="50"/>
      <c r="I211" s="50"/>
      <c r="J211" s="50"/>
      <c r="K211" s="50"/>
      <c r="L211" s="50"/>
    </row>
    <row r="212" spans="4:12" ht="15.4" customHeight="1" x14ac:dyDescent="0.2">
      <c r="D212" s="50"/>
      <c r="E212" s="50"/>
      <c r="F212" s="50"/>
      <c r="G212" s="50"/>
      <c r="H212" s="50"/>
      <c r="I212" s="50"/>
      <c r="J212" s="50"/>
      <c r="K212" s="50"/>
      <c r="L212" s="50"/>
    </row>
    <row r="213" spans="4:12" ht="15.4" customHeight="1" x14ac:dyDescent="0.2">
      <c r="D213" s="50"/>
      <c r="E213" s="50"/>
      <c r="F213" s="50"/>
      <c r="G213" s="50"/>
      <c r="H213" s="50"/>
      <c r="I213" s="50"/>
      <c r="J213" s="50"/>
      <c r="K213" s="50"/>
      <c r="L213" s="50"/>
    </row>
    <row r="214" spans="4:12" ht="15.4" customHeight="1" x14ac:dyDescent="0.2">
      <c r="D214" s="50"/>
      <c r="E214" s="50"/>
      <c r="F214" s="50"/>
      <c r="G214" s="50"/>
      <c r="H214" s="50"/>
      <c r="I214" s="50"/>
      <c r="J214" s="50"/>
      <c r="K214" s="50"/>
      <c r="L214" s="50"/>
    </row>
    <row r="215" spans="4:12" ht="15.4" customHeight="1" x14ac:dyDescent="0.2">
      <c r="D215" s="50"/>
      <c r="E215" s="50"/>
      <c r="F215" s="50"/>
      <c r="G215" s="50"/>
      <c r="H215" s="50"/>
      <c r="I215" s="50"/>
      <c r="J215" s="50"/>
      <c r="K215" s="50"/>
      <c r="L215" s="50"/>
    </row>
    <row r="216" spans="4:12" ht="15.4" customHeight="1" x14ac:dyDescent="0.2">
      <c r="D216" s="50"/>
      <c r="E216" s="50"/>
      <c r="F216" s="50"/>
      <c r="G216" s="50"/>
      <c r="H216" s="50"/>
      <c r="I216" s="50"/>
      <c r="J216" s="50"/>
      <c r="K216" s="50"/>
      <c r="L216" s="50"/>
    </row>
    <row r="217" spans="4:12" ht="15.4" customHeight="1" x14ac:dyDescent="0.2">
      <c r="D217" s="50"/>
      <c r="E217" s="50"/>
      <c r="F217" s="50"/>
      <c r="G217" s="50"/>
      <c r="H217" s="50"/>
      <c r="I217" s="50"/>
      <c r="J217" s="50"/>
      <c r="K217" s="50"/>
      <c r="L217" s="50"/>
    </row>
    <row r="218" spans="4:12" ht="15.4" customHeight="1" x14ac:dyDescent="0.2">
      <c r="D218" s="50"/>
      <c r="E218" s="50"/>
      <c r="F218" s="50"/>
      <c r="G218" s="50"/>
      <c r="H218" s="50"/>
      <c r="I218" s="50"/>
      <c r="J218" s="50"/>
      <c r="K218" s="50"/>
      <c r="L218" s="50"/>
    </row>
    <row r="219" spans="4:12" ht="15.4" customHeight="1" x14ac:dyDescent="0.2">
      <c r="D219" s="50"/>
      <c r="E219" s="50"/>
      <c r="F219" s="50"/>
      <c r="G219" s="50"/>
      <c r="H219" s="50"/>
      <c r="I219" s="50"/>
      <c r="J219" s="50"/>
      <c r="K219" s="50"/>
      <c r="L219" s="50"/>
    </row>
    <row r="220" spans="4:12" ht="15.4" customHeight="1" x14ac:dyDescent="0.2">
      <c r="D220" s="50"/>
      <c r="E220" s="50"/>
      <c r="F220" s="50"/>
      <c r="G220" s="50"/>
      <c r="H220" s="50"/>
      <c r="I220" s="50"/>
      <c r="J220" s="50"/>
      <c r="K220" s="50"/>
      <c r="L220" s="50"/>
    </row>
    <row r="221" spans="4:12" ht="15.4" customHeight="1" x14ac:dyDescent="0.2">
      <c r="D221" s="50"/>
      <c r="E221" s="50"/>
      <c r="F221" s="50"/>
      <c r="G221" s="50"/>
      <c r="H221" s="50"/>
      <c r="I221" s="50"/>
      <c r="J221" s="50"/>
      <c r="K221" s="50"/>
      <c r="L221" s="50"/>
    </row>
    <row r="222" spans="4:12" ht="15.4" customHeight="1" x14ac:dyDescent="0.2">
      <c r="D222" s="50"/>
      <c r="E222" s="50"/>
      <c r="F222" s="50"/>
      <c r="G222" s="50"/>
      <c r="H222" s="50"/>
      <c r="I222" s="50"/>
      <c r="J222" s="50"/>
      <c r="K222" s="50"/>
      <c r="L222" s="50"/>
    </row>
    <row r="223" spans="4:12" ht="15.4" customHeight="1" x14ac:dyDescent="0.2">
      <c r="D223" s="50"/>
      <c r="E223" s="50"/>
      <c r="F223" s="50"/>
      <c r="G223" s="50"/>
      <c r="H223" s="50"/>
      <c r="I223" s="50"/>
      <c r="J223" s="50"/>
      <c r="K223" s="50"/>
      <c r="L223" s="50"/>
    </row>
    <row r="224" spans="4:12" ht="15.4" customHeight="1" x14ac:dyDescent="0.2">
      <c r="D224" s="50"/>
      <c r="E224" s="50"/>
      <c r="F224" s="50"/>
      <c r="G224" s="50"/>
      <c r="H224" s="50"/>
      <c r="I224" s="50"/>
      <c r="J224" s="50"/>
      <c r="K224" s="50"/>
      <c r="L224" s="50"/>
    </row>
    <row r="225" spans="4:12" ht="15.4" customHeight="1" x14ac:dyDescent="0.2">
      <c r="D225" s="50"/>
      <c r="E225" s="50"/>
      <c r="F225" s="50"/>
      <c r="G225" s="50"/>
      <c r="H225" s="50"/>
      <c r="I225" s="50"/>
      <c r="J225" s="50"/>
      <c r="K225" s="50"/>
      <c r="L225" s="50"/>
    </row>
    <row r="226" spans="4:12" ht="15.4" customHeight="1" x14ac:dyDescent="0.2">
      <c r="D226" s="50"/>
      <c r="E226" s="50"/>
      <c r="F226" s="50"/>
      <c r="G226" s="50"/>
      <c r="H226" s="50"/>
      <c r="I226" s="50"/>
      <c r="J226" s="50"/>
      <c r="K226" s="50"/>
      <c r="L226" s="50"/>
    </row>
    <row r="227" spans="4:12" ht="15.4" customHeight="1" x14ac:dyDescent="0.2">
      <c r="D227" s="50"/>
      <c r="E227" s="50"/>
      <c r="F227" s="50"/>
      <c r="G227" s="50"/>
      <c r="H227" s="50"/>
      <c r="I227" s="50"/>
      <c r="J227" s="50"/>
      <c r="K227" s="50"/>
      <c r="L227" s="50"/>
    </row>
    <row r="228" spans="4:12" ht="15.4" customHeight="1" x14ac:dyDescent="0.2">
      <c r="D228" s="50"/>
      <c r="E228" s="50"/>
      <c r="F228" s="50"/>
      <c r="G228" s="50"/>
      <c r="H228" s="50"/>
      <c r="I228" s="50"/>
      <c r="J228" s="50"/>
      <c r="K228" s="50"/>
      <c r="L228" s="50"/>
    </row>
    <row r="229" spans="4:12" ht="15.4" customHeight="1" x14ac:dyDescent="0.2">
      <c r="D229" s="50"/>
      <c r="E229" s="50"/>
      <c r="F229" s="50"/>
      <c r="G229" s="50"/>
      <c r="H229" s="50"/>
      <c r="I229" s="50"/>
      <c r="J229" s="50"/>
      <c r="K229" s="50"/>
      <c r="L229" s="50"/>
    </row>
    <row r="230" spans="4:12" ht="15.4" customHeight="1" x14ac:dyDescent="0.2">
      <c r="D230" s="50"/>
      <c r="E230" s="50"/>
      <c r="F230" s="50"/>
      <c r="G230" s="50"/>
      <c r="H230" s="50"/>
      <c r="I230" s="50"/>
      <c r="J230" s="50"/>
      <c r="K230" s="50"/>
      <c r="L230" s="50"/>
    </row>
    <row r="231" spans="4:12" ht="15.4" customHeight="1" x14ac:dyDescent="0.2">
      <c r="D231" s="50"/>
      <c r="E231" s="50"/>
      <c r="F231" s="50"/>
      <c r="G231" s="50"/>
      <c r="H231" s="50"/>
      <c r="I231" s="50"/>
      <c r="J231" s="50"/>
      <c r="K231" s="50"/>
      <c r="L231" s="50"/>
    </row>
    <row r="232" spans="4:12" ht="15.4" customHeight="1" x14ac:dyDescent="0.2">
      <c r="D232" s="50"/>
      <c r="E232" s="50"/>
      <c r="F232" s="50"/>
      <c r="G232" s="50"/>
      <c r="H232" s="50"/>
      <c r="I232" s="50"/>
      <c r="J232" s="50"/>
      <c r="K232" s="50"/>
      <c r="L232" s="50"/>
    </row>
    <row r="233" spans="4:12" ht="15.4" customHeight="1" x14ac:dyDescent="0.2">
      <c r="D233" s="50"/>
      <c r="E233" s="50"/>
      <c r="F233" s="50"/>
      <c r="G233" s="50"/>
      <c r="H233" s="50"/>
      <c r="I233" s="50"/>
      <c r="J233" s="50"/>
      <c r="K233" s="50"/>
      <c r="L233" s="50"/>
    </row>
    <row r="234" spans="4:12" ht="15.4" customHeight="1" x14ac:dyDescent="0.2">
      <c r="D234" s="50"/>
      <c r="E234" s="50"/>
      <c r="F234" s="50"/>
      <c r="G234" s="50"/>
      <c r="H234" s="50"/>
      <c r="I234" s="50"/>
      <c r="J234" s="50"/>
      <c r="K234" s="50"/>
      <c r="L234" s="50"/>
    </row>
    <row r="235" spans="4:12" ht="15.4" customHeight="1" x14ac:dyDescent="0.2">
      <c r="D235" s="50"/>
      <c r="E235" s="50"/>
      <c r="F235" s="50"/>
      <c r="G235" s="50"/>
      <c r="H235" s="50"/>
      <c r="I235" s="50"/>
      <c r="J235" s="50"/>
      <c r="K235" s="50"/>
      <c r="L235" s="50"/>
    </row>
    <row r="236" spans="4:12" ht="15.4" customHeight="1" x14ac:dyDescent="0.2">
      <c r="D236" s="50"/>
      <c r="E236" s="50"/>
      <c r="F236" s="50"/>
      <c r="G236" s="50"/>
      <c r="H236" s="50"/>
      <c r="I236" s="50"/>
      <c r="J236" s="50"/>
      <c r="K236" s="50"/>
      <c r="L236" s="50"/>
    </row>
    <row r="237" spans="4:12" ht="15.4" customHeight="1" x14ac:dyDescent="0.2">
      <c r="D237" s="50"/>
      <c r="E237" s="50"/>
      <c r="F237" s="50"/>
      <c r="G237" s="50"/>
      <c r="H237" s="50"/>
      <c r="I237" s="50"/>
      <c r="J237" s="50"/>
      <c r="K237" s="50"/>
      <c r="L237" s="50"/>
    </row>
    <row r="238" spans="4:12" ht="15.4" customHeight="1" x14ac:dyDescent="0.2">
      <c r="D238" s="50"/>
      <c r="E238" s="50"/>
      <c r="F238" s="50"/>
      <c r="G238" s="50"/>
      <c r="H238" s="50"/>
      <c r="I238" s="50"/>
      <c r="J238" s="50"/>
      <c r="K238" s="50"/>
      <c r="L238" s="50"/>
    </row>
    <row r="239" spans="4:12" ht="15.4" customHeight="1" x14ac:dyDescent="0.2">
      <c r="D239" s="50"/>
      <c r="E239" s="50"/>
      <c r="F239" s="50"/>
      <c r="G239" s="50"/>
      <c r="H239" s="50"/>
      <c r="I239" s="50"/>
      <c r="J239" s="50"/>
      <c r="K239" s="50"/>
      <c r="L239" s="50"/>
    </row>
    <row r="240" spans="4:12" ht="15.4" customHeight="1" x14ac:dyDescent="0.2">
      <c r="D240" s="50"/>
      <c r="E240" s="50"/>
      <c r="F240" s="50"/>
      <c r="G240" s="50"/>
      <c r="H240" s="50"/>
      <c r="I240" s="50"/>
      <c r="J240" s="50"/>
      <c r="K240" s="50"/>
      <c r="L240" s="50"/>
    </row>
    <row r="241" spans="4:12" ht="15.4" customHeight="1" x14ac:dyDescent="0.2">
      <c r="D241" s="50"/>
      <c r="E241" s="50"/>
      <c r="F241" s="50"/>
      <c r="G241" s="50"/>
      <c r="H241" s="50"/>
      <c r="I241" s="50"/>
      <c r="J241" s="50"/>
      <c r="K241" s="50"/>
      <c r="L241" s="50"/>
    </row>
    <row r="242" spans="4:12" ht="15.4" customHeight="1" x14ac:dyDescent="0.2"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4:12" ht="15.4" customHeight="1" x14ac:dyDescent="0.2">
      <c r="D243" s="50"/>
      <c r="E243" s="50"/>
      <c r="F243" s="50"/>
      <c r="G243" s="50"/>
      <c r="H243" s="50"/>
      <c r="I243" s="50"/>
      <c r="J243" s="50"/>
      <c r="K243" s="50"/>
      <c r="L243" s="50"/>
    </row>
    <row r="244" spans="4:12" ht="15.4" customHeight="1" x14ac:dyDescent="0.2">
      <c r="D244" s="50"/>
      <c r="E244" s="50"/>
      <c r="F244" s="50"/>
      <c r="G244" s="50"/>
      <c r="H244" s="50"/>
      <c r="I244" s="50"/>
      <c r="J244" s="50"/>
      <c r="K244" s="50"/>
      <c r="L244" s="50"/>
    </row>
    <row r="245" spans="4:12" ht="15.4" customHeight="1" x14ac:dyDescent="0.2">
      <c r="D245" s="50"/>
      <c r="E245" s="50"/>
      <c r="F245" s="50"/>
      <c r="G245" s="50"/>
      <c r="H245" s="50"/>
      <c r="I245" s="50"/>
      <c r="J245" s="50"/>
      <c r="K245" s="50"/>
      <c r="L245" s="50"/>
    </row>
    <row r="246" spans="4:12" ht="15.4" customHeight="1" x14ac:dyDescent="0.2">
      <c r="D246" s="50"/>
      <c r="E246" s="50"/>
      <c r="F246" s="50"/>
      <c r="G246" s="50"/>
      <c r="H246" s="50"/>
      <c r="I246" s="50"/>
      <c r="J246" s="50"/>
      <c r="K246" s="50"/>
      <c r="L246" s="50"/>
    </row>
    <row r="247" spans="4:12" ht="15.4" customHeight="1" x14ac:dyDescent="0.2">
      <c r="D247" s="50"/>
      <c r="E247" s="50"/>
      <c r="F247" s="50"/>
      <c r="G247" s="50"/>
      <c r="H247" s="50"/>
      <c r="I247" s="50"/>
      <c r="J247" s="50"/>
      <c r="K247" s="50"/>
      <c r="L247" s="50"/>
    </row>
    <row r="248" spans="4:12" ht="15.4" customHeight="1" x14ac:dyDescent="0.2">
      <c r="D248" s="50"/>
      <c r="E248" s="50"/>
      <c r="F248" s="50"/>
      <c r="G248" s="50"/>
      <c r="H248" s="50"/>
      <c r="I248" s="50"/>
      <c r="J248" s="50"/>
      <c r="K248" s="50"/>
      <c r="L248" s="50"/>
    </row>
    <row r="249" spans="4:12" ht="15.4" customHeight="1" x14ac:dyDescent="0.2">
      <c r="D249" s="50"/>
      <c r="E249" s="50"/>
      <c r="F249" s="50"/>
      <c r="G249" s="50"/>
      <c r="H249" s="50"/>
      <c r="I249" s="50"/>
      <c r="J249" s="50"/>
      <c r="K249" s="50"/>
      <c r="L249" s="50"/>
    </row>
    <row r="250" spans="4:12" ht="15.4" customHeight="1" x14ac:dyDescent="0.2">
      <c r="D250" s="50"/>
      <c r="E250" s="50"/>
      <c r="F250" s="50"/>
      <c r="G250" s="50"/>
      <c r="H250" s="50"/>
      <c r="I250" s="50"/>
      <c r="J250" s="50"/>
      <c r="K250" s="50"/>
      <c r="L250" s="50"/>
    </row>
    <row r="251" spans="4:12" ht="15.4" customHeight="1" x14ac:dyDescent="0.2">
      <c r="D251" s="50"/>
      <c r="E251" s="50"/>
      <c r="F251" s="50"/>
      <c r="G251" s="50"/>
      <c r="H251" s="50"/>
      <c r="I251" s="50"/>
      <c r="J251" s="50"/>
      <c r="K251" s="50"/>
      <c r="L251" s="50"/>
    </row>
    <row r="252" spans="4:12" ht="15.4" customHeight="1" x14ac:dyDescent="0.2">
      <c r="D252" s="50"/>
      <c r="E252" s="50"/>
      <c r="F252" s="50"/>
      <c r="G252" s="50"/>
      <c r="H252" s="50"/>
      <c r="I252" s="50"/>
      <c r="J252" s="50"/>
      <c r="K252" s="50"/>
      <c r="L252" s="50"/>
    </row>
    <row r="253" spans="4:12" ht="15.4" customHeight="1" x14ac:dyDescent="0.2">
      <c r="D253" s="50"/>
      <c r="E253" s="50"/>
      <c r="F253" s="50"/>
      <c r="G253" s="50"/>
      <c r="H253" s="50"/>
      <c r="I253" s="50"/>
      <c r="J253" s="50"/>
      <c r="K253" s="50"/>
      <c r="L253" s="50"/>
    </row>
    <row r="254" spans="4:12" ht="15.4" customHeight="1" x14ac:dyDescent="0.2">
      <c r="D254" s="50"/>
      <c r="E254" s="50"/>
      <c r="F254" s="50"/>
      <c r="G254" s="50"/>
      <c r="H254" s="50"/>
      <c r="I254" s="50"/>
      <c r="J254" s="50"/>
      <c r="K254" s="50"/>
      <c r="L254" s="50"/>
    </row>
    <row r="255" spans="4:12" ht="15.4" customHeight="1" x14ac:dyDescent="0.2">
      <c r="D255" s="50"/>
      <c r="E255" s="50"/>
      <c r="F255" s="50"/>
      <c r="G255" s="50"/>
      <c r="H255" s="50"/>
      <c r="I255" s="50"/>
      <c r="J255" s="50"/>
      <c r="K255" s="50"/>
      <c r="L255" s="50"/>
    </row>
    <row r="256" spans="4:12" ht="15.4" customHeight="1" x14ac:dyDescent="0.2">
      <c r="D256" s="50"/>
      <c r="E256" s="50"/>
      <c r="F256" s="50"/>
      <c r="G256" s="50"/>
      <c r="H256" s="50"/>
      <c r="I256" s="50"/>
      <c r="J256" s="50"/>
      <c r="K256" s="50"/>
      <c r="L256" s="50"/>
    </row>
    <row r="257" spans="4:12" ht="15.4" customHeight="1" x14ac:dyDescent="0.2">
      <c r="D257" s="50"/>
      <c r="E257" s="50"/>
      <c r="F257" s="50"/>
      <c r="G257" s="50"/>
      <c r="H257" s="50"/>
      <c r="I257" s="50"/>
      <c r="J257" s="50"/>
      <c r="K257" s="50"/>
      <c r="L257" s="50"/>
    </row>
    <row r="258" spans="4:12" ht="15.4" customHeight="1" x14ac:dyDescent="0.2">
      <c r="D258" s="50"/>
      <c r="E258" s="50"/>
      <c r="F258" s="50"/>
      <c r="G258" s="50"/>
      <c r="H258" s="50"/>
      <c r="I258" s="50"/>
      <c r="J258" s="50"/>
      <c r="K258" s="50"/>
      <c r="L258" s="50"/>
    </row>
    <row r="259" spans="4:12" ht="15.4" customHeight="1" x14ac:dyDescent="0.2">
      <c r="D259" s="50"/>
      <c r="E259" s="50"/>
      <c r="F259" s="50"/>
      <c r="G259" s="50"/>
      <c r="H259" s="50"/>
      <c r="I259" s="50"/>
      <c r="J259" s="50"/>
      <c r="K259" s="50"/>
      <c r="L259" s="50"/>
    </row>
    <row r="260" spans="4:12" ht="15.4" customHeight="1" x14ac:dyDescent="0.2">
      <c r="D260" s="50"/>
      <c r="E260" s="50"/>
      <c r="F260" s="50"/>
      <c r="G260" s="50"/>
      <c r="H260" s="50"/>
      <c r="I260" s="50"/>
      <c r="J260" s="50"/>
      <c r="K260" s="50"/>
      <c r="L260" s="50"/>
    </row>
    <row r="261" spans="4:12" ht="15.4" customHeight="1" x14ac:dyDescent="0.2">
      <c r="D261" s="50"/>
      <c r="E261" s="50"/>
      <c r="F261" s="50"/>
      <c r="G261" s="50"/>
      <c r="H261" s="50"/>
      <c r="I261" s="50"/>
      <c r="J261" s="50"/>
      <c r="K261" s="50"/>
      <c r="L261" s="50"/>
    </row>
    <row r="262" spans="4:12" ht="15.4" customHeight="1" x14ac:dyDescent="0.2">
      <c r="D262" s="50"/>
      <c r="E262" s="50"/>
      <c r="F262" s="50"/>
      <c r="G262" s="50"/>
      <c r="H262" s="50"/>
      <c r="I262" s="50"/>
      <c r="J262" s="50"/>
      <c r="K262" s="50"/>
      <c r="L262" s="50"/>
    </row>
    <row r="263" spans="4:12" ht="15.4" customHeight="1" x14ac:dyDescent="0.2">
      <c r="D263" s="50"/>
      <c r="E263" s="50"/>
      <c r="F263" s="50"/>
      <c r="G263" s="50"/>
      <c r="H263" s="50"/>
      <c r="I263" s="50"/>
      <c r="J263" s="50"/>
      <c r="K263" s="50"/>
      <c r="L263" s="50"/>
    </row>
    <row r="264" spans="4:12" ht="15.4" customHeight="1" x14ac:dyDescent="0.2">
      <c r="D264" s="50"/>
      <c r="E264" s="50"/>
      <c r="F264" s="50"/>
      <c r="G264" s="50"/>
      <c r="H264" s="50"/>
      <c r="I264" s="50"/>
      <c r="J264" s="50"/>
      <c r="K264" s="50"/>
      <c r="L264" s="50"/>
    </row>
    <row r="265" spans="4:12" ht="15.4" customHeight="1" x14ac:dyDescent="0.2">
      <c r="D265" s="50"/>
      <c r="E265" s="50"/>
      <c r="F265" s="50"/>
      <c r="G265" s="50"/>
      <c r="H265" s="50"/>
      <c r="I265" s="50"/>
      <c r="J265" s="50"/>
      <c r="K265" s="50"/>
      <c r="L265" s="50"/>
    </row>
    <row r="266" spans="4:12" ht="15.4" customHeight="1" x14ac:dyDescent="0.2">
      <c r="D266" s="50"/>
      <c r="E266" s="50"/>
      <c r="F266" s="50"/>
      <c r="G266" s="50"/>
      <c r="H266" s="50"/>
      <c r="I266" s="50"/>
      <c r="J266" s="50"/>
      <c r="K266" s="50"/>
      <c r="L266" s="50"/>
    </row>
    <row r="267" spans="4:12" ht="15.4" customHeight="1" x14ac:dyDescent="0.2">
      <c r="D267" s="50"/>
      <c r="E267" s="50"/>
      <c r="F267" s="50"/>
      <c r="G267" s="50"/>
      <c r="H267" s="50"/>
      <c r="I267" s="50"/>
      <c r="J267" s="50"/>
      <c r="K267" s="50"/>
      <c r="L267" s="50"/>
    </row>
    <row r="268" spans="4:12" ht="15.4" customHeight="1" x14ac:dyDescent="0.2">
      <c r="D268" s="50"/>
      <c r="E268" s="50"/>
      <c r="F268" s="50"/>
      <c r="G268" s="50"/>
      <c r="H268" s="50"/>
      <c r="I268" s="50"/>
      <c r="J268" s="50"/>
      <c r="K268" s="50"/>
      <c r="L268" s="50"/>
    </row>
    <row r="269" spans="4:12" ht="15.4" customHeight="1" x14ac:dyDescent="0.2">
      <c r="D269" s="50"/>
      <c r="E269" s="50"/>
      <c r="F269" s="50"/>
      <c r="G269" s="50"/>
      <c r="H269" s="50"/>
      <c r="I269" s="50"/>
      <c r="J269" s="50"/>
      <c r="K269" s="50"/>
      <c r="L269" s="50"/>
    </row>
    <row r="270" spans="4:12" ht="15.4" customHeight="1" x14ac:dyDescent="0.2">
      <c r="D270" s="50"/>
      <c r="E270" s="50"/>
      <c r="F270" s="50"/>
      <c r="G270" s="50"/>
      <c r="H270" s="50"/>
      <c r="I270" s="50"/>
      <c r="J270" s="50"/>
      <c r="K270" s="50"/>
      <c r="L270" s="50"/>
    </row>
    <row r="271" spans="4:12" ht="15.4" customHeight="1" x14ac:dyDescent="0.2">
      <c r="D271" s="50"/>
      <c r="E271" s="50"/>
      <c r="F271" s="50"/>
      <c r="G271" s="50"/>
      <c r="H271" s="50"/>
      <c r="I271" s="50"/>
      <c r="J271" s="50"/>
      <c r="K271" s="50"/>
      <c r="L271" s="50"/>
    </row>
    <row r="272" spans="4:12" ht="15.4" customHeight="1" x14ac:dyDescent="0.2">
      <c r="D272" s="50"/>
      <c r="E272" s="50"/>
      <c r="F272" s="50"/>
      <c r="G272" s="50"/>
      <c r="H272" s="50"/>
      <c r="I272" s="50"/>
      <c r="J272" s="50"/>
      <c r="K272" s="50"/>
      <c r="L272" s="50"/>
    </row>
    <row r="273" spans="4:12" ht="15.4" customHeight="1" x14ac:dyDescent="0.2">
      <c r="D273" s="50"/>
      <c r="E273" s="50"/>
      <c r="F273" s="50"/>
      <c r="G273" s="50"/>
      <c r="H273" s="50"/>
      <c r="I273" s="50"/>
      <c r="J273" s="50"/>
      <c r="K273" s="50"/>
      <c r="L273" s="50"/>
    </row>
    <row r="274" spans="4:12" ht="15.4" customHeight="1" x14ac:dyDescent="0.2">
      <c r="D274" s="50"/>
      <c r="E274" s="50"/>
      <c r="F274" s="50"/>
      <c r="G274" s="50"/>
      <c r="H274" s="50"/>
      <c r="I274" s="50"/>
      <c r="J274" s="50"/>
      <c r="K274" s="50"/>
      <c r="L274" s="50"/>
    </row>
    <row r="275" spans="4:12" ht="15.4" customHeight="1" x14ac:dyDescent="0.2">
      <c r="D275" s="50"/>
      <c r="E275" s="50"/>
      <c r="F275" s="50"/>
      <c r="G275" s="50"/>
      <c r="H275" s="50"/>
      <c r="I275" s="50"/>
      <c r="J275" s="50"/>
      <c r="K275" s="50"/>
      <c r="L275" s="50"/>
    </row>
    <row r="276" spans="4:12" ht="15.4" customHeight="1" x14ac:dyDescent="0.2">
      <c r="D276" s="50"/>
      <c r="E276" s="50"/>
      <c r="F276" s="50"/>
      <c r="G276" s="50"/>
      <c r="H276" s="50"/>
      <c r="I276" s="50"/>
      <c r="J276" s="50"/>
      <c r="K276" s="50"/>
      <c r="L276" s="50"/>
    </row>
    <row r="277" spans="4:12" ht="15.4" customHeight="1" x14ac:dyDescent="0.2">
      <c r="D277" s="50"/>
      <c r="E277" s="50"/>
      <c r="F277" s="50"/>
      <c r="G277" s="50"/>
      <c r="H277" s="50"/>
      <c r="I277" s="50"/>
      <c r="J277" s="50"/>
      <c r="K277" s="50"/>
      <c r="L277" s="50"/>
    </row>
    <row r="278" spans="4:12" ht="15.4" customHeight="1" x14ac:dyDescent="0.2">
      <c r="D278" s="50"/>
      <c r="E278" s="50"/>
      <c r="F278" s="50"/>
      <c r="G278" s="50"/>
      <c r="H278" s="50"/>
      <c r="I278" s="50"/>
      <c r="J278" s="50"/>
      <c r="K278" s="50"/>
      <c r="L278" s="50"/>
    </row>
    <row r="279" spans="4:12" ht="15.4" customHeight="1" x14ac:dyDescent="0.2">
      <c r="D279" s="50"/>
      <c r="E279" s="50"/>
      <c r="F279" s="50"/>
      <c r="G279" s="50"/>
      <c r="H279" s="50"/>
      <c r="I279" s="50"/>
      <c r="J279" s="50"/>
      <c r="K279" s="50"/>
      <c r="L279" s="50"/>
    </row>
    <row r="280" spans="4:12" ht="15.4" customHeight="1" x14ac:dyDescent="0.2">
      <c r="D280" s="50"/>
      <c r="E280" s="50"/>
      <c r="F280" s="50"/>
      <c r="G280" s="50"/>
      <c r="H280" s="50"/>
      <c r="I280" s="50"/>
      <c r="J280" s="50"/>
      <c r="K280" s="50"/>
      <c r="L280" s="50"/>
    </row>
    <row r="281" spans="4:12" ht="15.4" customHeight="1" x14ac:dyDescent="0.2">
      <c r="D281" s="50"/>
      <c r="E281" s="50"/>
      <c r="F281" s="50"/>
      <c r="G281" s="50"/>
      <c r="H281" s="50"/>
      <c r="I281" s="50"/>
      <c r="J281" s="50"/>
      <c r="K281" s="50"/>
      <c r="L281" s="50"/>
    </row>
    <row r="282" spans="4:12" ht="15.4" customHeight="1" x14ac:dyDescent="0.2">
      <c r="D282" s="50"/>
      <c r="E282" s="50"/>
      <c r="F282" s="50"/>
      <c r="G282" s="50"/>
      <c r="H282" s="50"/>
      <c r="I282" s="50"/>
      <c r="J282" s="50"/>
      <c r="K282" s="50"/>
      <c r="L282" s="50"/>
    </row>
    <row r="283" spans="4:12" ht="15.4" customHeight="1" x14ac:dyDescent="0.2">
      <c r="D283" s="50"/>
      <c r="E283" s="50"/>
      <c r="F283" s="50"/>
      <c r="G283" s="50"/>
      <c r="H283" s="50"/>
      <c r="I283" s="50"/>
      <c r="J283" s="50"/>
      <c r="K283" s="50"/>
      <c r="L283" s="50"/>
    </row>
    <row r="284" spans="4:12" ht="15.4" customHeight="1" x14ac:dyDescent="0.2">
      <c r="D284" s="50"/>
      <c r="E284" s="50"/>
      <c r="F284" s="50"/>
      <c r="G284" s="50"/>
      <c r="H284" s="50"/>
      <c r="I284" s="50"/>
      <c r="J284" s="50"/>
      <c r="K284" s="50"/>
      <c r="L284" s="50"/>
    </row>
    <row r="285" spans="4:12" ht="15.4" customHeight="1" x14ac:dyDescent="0.2">
      <c r="D285" s="50"/>
      <c r="E285" s="50"/>
      <c r="F285" s="50"/>
      <c r="G285" s="50"/>
      <c r="H285" s="50"/>
      <c r="I285" s="50"/>
      <c r="J285" s="50"/>
      <c r="K285" s="50"/>
      <c r="L285" s="50"/>
    </row>
    <row r="286" spans="4:12" ht="15.4" customHeight="1" x14ac:dyDescent="0.2">
      <c r="D286" s="50"/>
      <c r="E286" s="50"/>
      <c r="F286" s="50"/>
      <c r="G286" s="50"/>
      <c r="H286" s="50"/>
      <c r="I286" s="50"/>
      <c r="J286" s="50"/>
      <c r="K286" s="50"/>
      <c r="L286" s="50"/>
    </row>
    <row r="287" spans="4:12" ht="15.4" customHeight="1" x14ac:dyDescent="0.2">
      <c r="D287" s="50"/>
      <c r="E287" s="50"/>
      <c r="F287" s="50"/>
      <c r="G287" s="50"/>
      <c r="H287" s="50"/>
      <c r="I287" s="50"/>
      <c r="J287" s="50"/>
      <c r="K287" s="50"/>
      <c r="L287" s="50"/>
    </row>
    <row r="288" spans="4:12" ht="15.4" customHeight="1" x14ac:dyDescent="0.2">
      <c r="D288" s="50"/>
      <c r="E288" s="50"/>
      <c r="F288" s="50"/>
      <c r="G288" s="50"/>
      <c r="H288" s="50"/>
      <c r="I288" s="50"/>
      <c r="J288" s="50"/>
      <c r="K288" s="50"/>
      <c r="L288" s="50"/>
    </row>
    <row r="289" spans="4:12" ht="15.4" customHeight="1" x14ac:dyDescent="0.2">
      <c r="D289" s="50"/>
      <c r="E289" s="50"/>
      <c r="F289" s="50"/>
      <c r="G289" s="50"/>
      <c r="H289" s="50"/>
      <c r="I289" s="50"/>
      <c r="J289" s="50"/>
      <c r="K289" s="50"/>
      <c r="L289" s="50"/>
    </row>
    <row r="290" spans="4:12" ht="15.4" customHeight="1" x14ac:dyDescent="0.2">
      <c r="D290" s="50"/>
      <c r="E290" s="50"/>
      <c r="F290" s="50"/>
      <c r="G290" s="50"/>
      <c r="H290" s="50"/>
      <c r="I290" s="50"/>
      <c r="J290" s="50"/>
      <c r="K290" s="50"/>
      <c r="L290" s="50"/>
    </row>
    <row r="291" spans="4:12" ht="15.4" customHeight="1" x14ac:dyDescent="0.2">
      <c r="D291" s="50"/>
      <c r="E291" s="50"/>
      <c r="F291" s="50"/>
      <c r="G291" s="50"/>
      <c r="H291" s="50"/>
      <c r="I291" s="50"/>
      <c r="J291" s="50"/>
      <c r="K291" s="50"/>
      <c r="L291" s="50"/>
    </row>
    <row r="292" spans="4:12" ht="15.4" customHeight="1" x14ac:dyDescent="0.2">
      <c r="D292" s="50"/>
      <c r="E292" s="50"/>
      <c r="F292" s="50"/>
      <c r="G292" s="50"/>
      <c r="H292" s="50"/>
      <c r="I292" s="50"/>
      <c r="J292" s="50"/>
      <c r="K292" s="50"/>
      <c r="L292" s="50"/>
    </row>
    <row r="293" spans="4:12" ht="15.4" customHeight="1" x14ac:dyDescent="0.2">
      <c r="D293" s="50"/>
      <c r="E293" s="50"/>
      <c r="F293" s="50"/>
      <c r="G293" s="50"/>
      <c r="H293" s="50"/>
      <c r="I293" s="50"/>
      <c r="J293" s="50"/>
      <c r="K293" s="50"/>
      <c r="L293" s="50"/>
    </row>
    <row r="294" spans="4:12" ht="15.4" customHeight="1" x14ac:dyDescent="0.2">
      <c r="D294" s="50"/>
      <c r="E294" s="50"/>
      <c r="F294" s="50"/>
      <c r="G294" s="50"/>
      <c r="H294" s="50"/>
      <c r="I294" s="50"/>
      <c r="J294" s="50"/>
      <c r="K294" s="50"/>
      <c r="L294" s="50"/>
    </row>
    <row r="295" spans="4:12" ht="15.4" customHeight="1" x14ac:dyDescent="0.2">
      <c r="D295" s="50"/>
      <c r="E295" s="50"/>
      <c r="F295" s="50"/>
      <c r="G295" s="50"/>
      <c r="H295" s="50"/>
      <c r="I295" s="50"/>
      <c r="J295" s="50"/>
      <c r="K295" s="50"/>
      <c r="L295" s="50"/>
    </row>
    <row r="296" spans="4:12" ht="15.4" customHeight="1" x14ac:dyDescent="0.2">
      <c r="D296" s="50"/>
      <c r="E296" s="50"/>
      <c r="F296" s="50"/>
      <c r="G296" s="50"/>
      <c r="H296" s="50"/>
      <c r="I296" s="50"/>
      <c r="J296" s="50"/>
      <c r="K296" s="50"/>
      <c r="L296" s="50"/>
    </row>
    <row r="297" spans="4:12" ht="15.4" customHeight="1" x14ac:dyDescent="0.2">
      <c r="D297" s="50"/>
      <c r="E297" s="50"/>
      <c r="F297" s="50"/>
      <c r="G297" s="50"/>
      <c r="H297" s="50"/>
      <c r="I297" s="50"/>
      <c r="J297" s="50"/>
      <c r="K297" s="50"/>
      <c r="L297" s="50"/>
    </row>
    <row r="298" spans="4:12" ht="15.4" customHeight="1" x14ac:dyDescent="0.2">
      <c r="D298" s="50"/>
      <c r="E298" s="50"/>
      <c r="F298" s="50"/>
      <c r="G298" s="50"/>
      <c r="H298" s="50"/>
      <c r="I298" s="50"/>
      <c r="J298" s="50"/>
      <c r="K298" s="50"/>
      <c r="L298" s="50"/>
    </row>
    <row r="299" spans="4:12" ht="15.4" customHeight="1" x14ac:dyDescent="0.2">
      <c r="D299" s="50"/>
      <c r="E299" s="50"/>
      <c r="F299" s="50"/>
      <c r="G299" s="50"/>
      <c r="H299" s="50"/>
      <c r="I299" s="50"/>
      <c r="J299" s="50"/>
      <c r="K299" s="50"/>
      <c r="L299" s="50"/>
    </row>
    <row r="300" spans="4:12" ht="15.4" customHeight="1" x14ac:dyDescent="0.2">
      <c r="D300" s="50"/>
      <c r="E300" s="50"/>
      <c r="F300" s="50"/>
      <c r="G300" s="50"/>
      <c r="H300" s="50"/>
      <c r="I300" s="50"/>
      <c r="J300" s="50"/>
      <c r="K300" s="50"/>
      <c r="L300" s="50"/>
    </row>
    <row r="301" spans="4:12" ht="15.4" customHeight="1" x14ac:dyDescent="0.2">
      <c r="D301" s="50"/>
      <c r="E301" s="50"/>
      <c r="F301" s="50"/>
      <c r="G301" s="50"/>
      <c r="H301" s="50"/>
      <c r="I301" s="50"/>
      <c r="J301" s="50"/>
      <c r="K301" s="50"/>
      <c r="L301" s="50"/>
    </row>
    <row r="302" spans="4:12" ht="15.4" customHeight="1" x14ac:dyDescent="0.2">
      <c r="D302" s="50"/>
      <c r="E302" s="50"/>
      <c r="F302" s="50"/>
      <c r="G302" s="50"/>
      <c r="H302" s="50"/>
      <c r="I302" s="50"/>
      <c r="J302" s="50"/>
      <c r="K302" s="50"/>
      <c r="L302" s="50"/>
    </row>
    <row r="303" spans="4:12" ht="15.4" customHeight="1" x14ac:dyDescent="0.2">
      <c r="D303" s="50"/>
      <c r="E303" s="50"/>
      <c r="F303" s="50"/>
      <c r="G303" s="50"/>
      <c r="H303" s="50"/>
      <c r="I303" s="50"/>
      <c r="J303" s="50"/>
      <c r="K303" s="50"/>
      <c r="L303" s="50"/>
    </row>
    <row r="304" spans="4:12" ht="15.4" customHeight="1" x14ac:dyDescent="0.2">
      <c r="D304" s="50"/>
      <c r="E304" s="50"/>
      <c r="F304" s="50"/>
      <c r="G304" s="50"/>
      <c r="H304" s="50"/>
      <c r="I304" s="50"/>
      <c r="J304" s="50"/>
      <c r="K304" s="50"/>
      <c r="L304" s="50"/>
    </row>
    <row r="305" spans="4:12" ht="15.4" customHeight="1" x14ac:dyDescent="0.2">
      <c r="D305" s="50"/>
      <c r="E305" s="50"/>
      <c r="F305" s="50"/>
      <c r="G305" s="50"/>
      <c r="H305" s="50"/>
      <c r="I305" s="50"/>
      <c r="J305" s="50"/>
      <c r="K305" s="50"/>
      <c r="L305" s="50"/>
    </row>
    <row r="306" spans="4:12" ht="15.4" customHeight="1" x14ac:dyDescent="0.2">
      <c r="D306" s="50"/>
      <c r="E306" s="50"/>
      <c r="F306" s="50"/>
      <c r="G306" s="50"/>
      <c r="H306" s="50"/>
      <c r="I306" s="50"/>
      <c r="J306" s="50"/>
      <c r="K306" s="50"/>
      <c r="L306" s="50"/>
    </row>
    <row r="307" spans="4:12" ht="15.4" customHeight="1" x14ac:dyDescent="0.2">
      <c r="D307" s="50"/>
      <c r="E307" s="50"/>
      <c r="F307" s="50"/>
      <c r="G307" s="50"/>
      <c r="H307" s="50"/>
      <c r="I307" s="50"/>
      <c r="J307" s="50"/>
      <c r="K307" s="50"/>
      <c r="L307" s="50"/>
    </row>
    <row r="308" spans="4:12" ht="15.4" customHeight="1" x14ac:dyDescent="0.2">
      <c r="D308" s="50"/>
      <c r="E308" s="50"/>
      <c r="F308" s="50"/>
      <c r="G308" s="50"/>
      <c r="H308" s="50"/>
      <c r="I308" s="50"/>
      <c r="J308" s="50"/>
      <c r="K308" s="50"/>
      <c r="L308" s="50"/>
    </row>
    <row r="309" spans="4:12" ht="15.4" customHeight="1" x14ac:dyDescent="0.2">
      <c r="D309" s="50"/>
      <c r="E309" s="50"/>
      <c r="F309" s="50"/>
      <c r="G309" s="50"/>
      <c r="H309" s="50"/>
      <c r="I309" s="50"/>
      <c r="J309" s="50"/>
      <c r="K309" s="50"/>
      <c r="L309" s="50"/>
    </row>
    <row r="310" spans="4:12" ht="15.4" customHeight="1" x14ac:dyDescent="0.2">
      <c r="D310" s="50"/>
      <c r="E310" s="50"/>
      <c r="F310" s="50"/>
      <c r="G310" s="50"/>
      <c r="H310" s="50"/>
      <c r="I310" s="50"/>
      <c r="J310" s="50"/>
      <c r="K310" s="50"/>
      <c r="L310" s="50"/>
    </row>
    <row r="311" spans="4:12" ht="15.4" customHeight="1" x14ac:dyDescent="0.2">
      <c r="D311" s="50"/>
      <c r="E311" s="50"/>
      <c r="F311" s="50"/>
      <c r="G311" s="50"/>
      <c r="H311" s="50"/>
      <c r="I311" s="50"/>
      <c r="J311" s="50"/>
      <c r="K311" s="50"/>
      <c r="L311" s="50"/>
    </row>
    <row r="312" spans="4:12" ht="15.4" customHeight="1" x14ac:dyDescent="0.2">
      <c r="D312" s="50"/>
      <c r="E312" s="50"/>
      <c r="F312" s="50"/>
      <c r="G312" s="50"/>
      <c r="H312" s="50"/>
      <c r="I312" s="50"/>
      <c r="J312" s="50"/>
      <c r="K312" s="50"/>
      <c r="L312" s="50"/>
    </row>
    <row r="313" spans="4:12" ht="15.4" customHeight="1" x14ac:dyDescent="0.2">
      <c r="D313" s="50"/>
      <c r="E313" s="50"/>
      <c r="F313" s="50"/>
      <c r="G313" s="50"/>
      <c r="H313" s="50"/>
      <c r="I313" s="50"/>
      <c r="J313" s="50"/>
      <c r="K313" s="50"/>
      <c r="L313" s="50"/>
    </row>
    <row r="314" spans="4:12" ht="15.4" customHeight="1" x14ac:dyDescent="0.2">
      <c r="D314" s="50"/>
      <c r="E314" s="50"/>
      <c r="F314" s="50"/>
      <c r="G314" s="50"/>
      <c r="H314" s="50"/>
      <c r="I314" s="50"/>
      <c r="J314" s="50"/>
      <c r="K314" s="50"/>
      <c r="L314" s="50"/>
    </row>
    <row r="315" spans="4:12" ht="15.4" customHeight="1" x14ac:dyDescent="0.2">
      <c r="D315" s="50"/>
      <c r="E315" s="50"/>
      <c r="F315" s="50"/>
      <c r="G315" s="50"/>
      <c r="H315" s="50"/>
      <c r="I315" s="50"/>
      <c r="J315" s="50"/>
      <c r="K315" s="50"/>
      <c r="L315" s="50"/>
    </row>
    <row r="316" spans="4:12" ht="15.4" customHeight="1" x14ac:dyDescent="0.2">
      <c r="D316" s="50"/>
      <c r="E316" s="50"/>
      <c r="F316" s="50"/>
      <c r="G316" s="50"/>
      <c r="H316" s="50"/>
      <c r="I316" s="50"/>
      <c r="J316" s="50"/>
      <c r="K316" s="50"/>
      <c r="L316" s="50"/>
    </row>
    <row r="317" spans="4:12" ht="15.4" customHeight="1" x14ac:dyDescent="0.2">
      <c r="D317" s="50"/>
      <c r="E317" s="50"/>
      <c r="F317" s="50"/>
      <c r="G317" s="50"/>
      <c r="H317" s="50"/>
      <c r="I317" s="50"/>
      <c r="J317" s="50"/>
      <c r="K317" s="50"/>
      <c r="L317" s="50"/>
    </row>
    <row r="318" spans="4:12" ht="15.4" customHeight="1" x14ac:dyDescent="0.2">
      <c r="D318" s="50"/>
      <c r="E318" s="50"/>
      <c r="F318" s="50"/>
      <c r="G318" s="50"/>
      <c r="H318" s="50"/>
      <c r="I318" s="50"/>
      <c r="J318" s="50"/>
      <c r="K318" s="50"/>
      <c r="L318" s="50"/>
    </row>
    <row r="319" spans="4:12" ht="15.4" customHeight="1" x14ac:dyDescent="0.2">
      <c r="D319" s="50"/>
      <c r="E319" s="50"/>
      <c r="F319" s="50"/>
      <c r="G319" s="50"/>
      <c r="H319" s="50"/>
      <c r="I319" s="50"/>
      <c r="J319" s="50"/>
      <c r="K319" s="50"/>
      <c r="L319" s="50"/>
    </row>
    <row r="320" spans="4:12" ht="15.4" customHeight="1" x14ac:dyDescent="0.2">
      <c r="D320" s="50"/>
      <c r="E320" s="50"/>
      <c r="F320" s="50"/>
      <c r="G320" s="50"/>
      <c r="H320" s="50"/>
      <c r="I320" s="50"/>
      <c r="J320" s="50"/>
      <c r="K320" s="50"/>
      <c r="L320" s="50"/>
    </row>
    <row r="321" spans="4:12" ht="15.4" customHeight="1" x14ac:dyDescent="0.2">
      <c r="D321" s="50"/>
      <c r="E321" s="50"/>
      <c r="F321" s="50"/>
      <c r="G321" s="50"/>
      <c r="H321" s="50"/>
      <c r="I321" s="50"/>
      <c r="J321" s="50"/>
      <c r="K321" s="50"/>
      <c r="L321" s="50"/>
    </row>
    <row r="322" spans="4:12" ht="15.4" customHeight="1" x14ac:dyDescent="0.2">
      <c r="D322" s="50"/>
      <c r="E322" s="50"/>
      <c r="F322" s="50"/>
      <c r="G322" s="50"/>
      <c r="H322" s="50"/>
      <c r="I322" s="50"/>
      <c r="J322" s="50"/>
      <c r="K322" s="50"/>
      <c r="L322" s="50"/>
    </row>
    <row r="323" spans="4:12" ht="15.4" customHeight="1" x14ac:dyDescent="0.2">
      <c r="D323" s="50"/>
      <c r="E323" s="50"/>
      <c r="F323" s="50"/>
      <c r="G323" s="50"/>
      <c r="H323" s="50"/>
      <c r="I323" s="50"/>
      <c r="J323" s="50"/>
      <c r="K323" s="50"/>
      <c r="L323" s="50"/>
    </row>
    <row r="324" spans="4:12" ht="15.4" customHeight="1" x14ac:dyDescent="0.2">
      <c r="D324" s="50"/>
      <c r="E324" s="50"/>
      <c r="F324" s="50"/>
      <c r="G324" s="50"/>
      <c r="H324" s="50"/>
      <c r="I324" s="50"/>
      <c r="J324" s="50"/>
      <c r="K324" s="50"/>
      <c r="L324" s="50"/>
    </row>
    <row r="325" spans="4:12" ht="15.4" customHeight="1" x14ac:dyDescent="0.2">
      <c r="D325" s="50"/>
      <c r="E325" s="50"/>
      <c r="F325" s="50"/>
      <c r="G325" s="50"/>
      <c r="H325" s="50"/>
      <c r="I325" s="50"/>
      <c r="J325" s="50"/>
      <c r="K325" s="50"/>
      <c r="L325" s="50"/>
    </row>
    <row r="326" spans="4:12" ht="15.4" customHeight="1" x14ac:dyDescent="0.2">
      <c r="D326" s="50"/>
      <c r="E326" s="50"/>
      <c r="F326" s="50"/>
      <c r="G326" s="50"/>
      <c r="H326" s="50"/>
      <c r="I326" s="50"/>
      <c r="J326" s="50"/>
      <c r="K326" s="50"/>
      <c r="L326" s="50"/>
    </row>
    <row r="327" spans="4:12" ht="15.4" customHeight="1" x14ac:dyDescent="0.2">
      <c r="D327" s="50"/>
      <c r="E327" s="50"/>
      <c r="F327" s="50"/>
      <c r="G327" s="50"/>
      <c r="H327" s="50"/>
      <c r="I327" s="50"/>
      <c r="J327" s="50"/>
      <c r="K327" s="50"/>
      <c r="L327" s="50"/>
    </row>
    <row r="328" spans="4:12" ht="15.4" customHeight="1" x14ac:dyDescent="0.2">
      <c r="D328" s="50"/>
      <c r="E328" s="50"/>
      <c r="F328" s="50"/>
      <c r="G328" s="50"/>
      <c r="H328" s="50"/>
      <c r="I328" s="50"/>
      <c r="J328" s="50"/>
      <c r="K328" s="50"/>
      <c r="L328" s="50"/>
    </row>
    <row r="329" spans="4:12" ht="15.4" customHeight="1" x14ac:dyDescent="0.2">
      <c r="D329" s="50"/>
      <c r="E329" s="50"/>
      <c r="F329" s="50"/>
      <c r="G329" s="50"/>
      <c r="H329" s="50"/>
      <c r="I329" s="50"/>
      <c r="J329" s="50"/>
      <c r="K329" s="50"/>
      <c r="L329" s="50"/>
    </row>
    <row r="330" spans="4:12" ht="15.4" customHeight="1" x14ac:dyDescent="0.2">
      <c r="D330" s="50"/>
      <c r="E330" s="50"/>
      <c r="F330" s="50"/>
      <c r="G330" s="50"/>
      <c r="H330" s="50"/>
      <c r="I330" s="50"/>
      <c r="J330" s="50"/>
      <c r="K330" s="50"/>
      <c r="L330" s="50"/>
    </row>
    <row r="331" spans="4:12" ht="15.4" customHeight="1" x14ac:dyDescent="0.2">
      <c r="D331" s="50"/>
      <c r="E331" s="50"/>
      <c r="F331" s="50"/>
      <c r="G331" s="50"/>
      <c r="H331" s="50"/>
      <c r="I331" s="50"/>
      <c r="J331" s="50"/>
      <c r="K331" s="50"/>
      <c r="L331" s="50"/>
    </row>
    <row r="332" spans="4:12" ht="15.4" customHeight="1" x14ac:dyDescent="0.2">
      <c r="D332" s="50"/>
      <c r="E332" s="50"/>
      <c r="F332" s="50"/>
      <c r="G332" s="50"/>
      <c r="H332" s="50"/>
      <c r="I332" s="50"/>
      <c r="J332" s="50"/>
      <c r="K332" s="50"/>
      <c r="L332" s="50"/>
    </row>
    <row r="333" spans="4:12" ht="15.4" customHeight="1" x14ac:dyDescent="0.2">
      <c r="D333" s="50"/>
      <c r="E333" s="50"/>
      <c r="F333" s="50"/>
      <c r="G333" s="50"/>
      <c r="H333" s="50"/>
      <c r="I333" s="50"/>
      <c r="J333" s="50"/>
      <c r="K333" s="50"/>
      <c r="L333" s="50"/>
    </row>
    <row r="334" spans="4:12" ht="15.4" customHeight="1" x14ac:dyDescent="0.2">
      <c r="D334" s="50"/>
      <c r="E334" s="50"/>
      <c r="F334" s="50"/>
      <c r="G334" s="50"/>
      <c r="H334" s="50"/>
      <c r="I334" s="50"/>
      <c r="J334" s="50"/>
      <c r="K334" s="50"/>
      <c r="L334" s="50"/>
    </row>
    <row r="335" spans="4:12" ht="15.4" customHeight="1" x14ac:dyDescent="0.2">
      <c r="D335" s="50"/>
      <c r="E335" s="50"/>
      <c r="F335" s="50"/>
      <c r="G335" s="50"/>
      <c r="H335" s="50"/>
      <c r="I335" s="50"/>
      <c r="J335" s="50"/>
      <c r="K335" s="50"/>
      <c r="L335" s="50"/>
    </row>
    <row r="336" spans="4:12" ht="15.4" customHeight="1" x14ac:dyDescent="0.2">
      <c r="D336" s="50"/>
      <c r="E336" s="50"/>
      <c r="F336" s="50"/>
      <c r="G336" s="50"/>
      <c r="H336" s="50"/>
      <c r="I336" s="50"/>
      <c r="J336" s="50"/>
      <c r="K336" s="50"/>
      <c r="L336" s="50"/>
    </row>
    <row r="337" spans="4:12" ht="15.4" customHeight="1" x14ac:dyDescent="0.2">
      <c r="D337" s="50"/>
      <c r="E337" s="50"/>
      <c r="F337" s="50"/>
      <c r="G337" s="50"/>
      <c r="H337" s="50"/>
      <c r="I337" s="50"/>
      <c r="J337" s="50"/>
      <c r="K337" s="50"/>
      <c r="L337" s="50"/>
    </row>
    <row r="338" spans="4:12" ht="15.4" customHeight="1" x14ac:dyDescent="0.2">
      <c r="D338" s="50"/>
      <c r="E338" s="50"/>
      <c r="F338" s="50"/>
      <c r="G338" s="50"/>
      <c r="H338" s="50"/>
      <c r="I338" s="50"/>
      <c r="J338" s="50"/>
      <c r="K338" s="50"/>
      <c r="L338" s="50"/>
    </row>
    <row r="339" spans="4:12" ht="15.4" customHeight="1" x14ac:dyDescent="0.2">
      <c r="D339" s="50"/>
      <c r="E339" s="50"/>
      <c r="F339" s="50"/>
      <c r="G339" s="50"/>
      <c r="H339" s="50"/>
      <c r="I339" s="50"/>
      <c r="J339" s="50"/>
      <c r="K339" s="50"/>
      <c r="L339" s="50"/>
    </row>
    <row r="340" spans="4:12" ht="15.4" customHeight="1" x14ac:dyDescent="0.2">
      <c r="D340" s="50"/>
      <c r="E340" s="50"/>
      <c r="F340" s="50"/>
      <c r="G340" s="50"/>
      <c r="H340" s="50"/>
      <c r="I340" s="50"/>
      <c r="J340" s="50"/>
      <c r="K340" s="50"/>
      <c r="L340" s="50"/>
    </row>
    <row r="341" spans="4:12" ht="15.4" customHeight="1" x14ac:dyDescent="0.2"/>
    <row r="342" spans="4:12" ht="15.4" customHeight="1" x14ac:dyDescent="0.2"/>
    <row r="343" spans="4:12" ht="15.4" customHeight="1" x14ac:dyDescent="0.2"/>
    <row r="344" spans="4:12" ht="15.4" customHeight="1" x14ac:dyDescent="0.2"/>
    <row r="345" spans="4:12" ht="15.4" customHeight="1" x14ac:dyDescent="0.2"/>
    <row r="346" spans="4:12" ht="15.4" customHeight="1" x14ac:dyDescent="0.2"/>
    <row r="347" spans="4:12" ht="15.4" customHeight="1" x14ac:dyDescent="0.2"/>
    <row r="348" spans="4:12" ht="15.4" customHeight="1" x14ac:dyDescent="0.2"/>
    <row r="349" spans="4:12" ht="15.4" customHeight="1" x14ac:dyDescent="0.2"/>
    <row r="350" spans="4:12" ht="15.4" customHeight="1" x14ac:dyDescent="0.2"/>
    <row r="351" spans="4:12" ht="15.4" customHeight="1" x14ac:dyDescent="0.2"/>
    <row r="352" spans="4:12" ht="15.4" customHeight="1" x14ac:dyDescent="0.2"/>
    <row r="353" ht="15.4" customHeight="1" x14ac:dyDescent="0.2"/>
    <row r="354" ht="15.4" customHeight="1" x14ac:dyDescent="0.2"/>
    <row r="355" ht="15.4" customHeight="1" x14ac:dyDescent="0.2"/>
    <row r="356" ht="15.4" customHeight="1" x14ac:dyDescent="0.2"/>
    <row r="357" ht="15.4" customHeight="1" x14ac:dyDescent="0.2"/>
    <row r="358" ht="15.4" customHeight="1" x14ac:dyDescent="0.2"/>
    <row r="359" ht="15.4" customHeight="1" x14ac:dyDescent="0.2"/>
    <row r="360" ht="15.4" customHeight="1" x14ac:dyDescent="0.2"/>
    <row r="361" ht="15.4" customHeight="1" x14ac:dyDescent="0.2"/>
    <row r="362" ht="15.4" customHeight="1" x14ac:dyDescent="0.2"/>
    <row r="363" ht="15.4" customHeight="1" x14ac:dyDescent="0.2"/>
    <row r="364" ht="15.4" customHeight="1" x14ac:dyDescent="0.2"/>
    <row r="365" ht="15.4" customHeight="1" x14ac:dyDescent="0.2"/>
    <row r="366" ht="15.4" customHeight="1" x14ac:dyDescent="0.2"/>
    <row r="367" ht="15.4" customHeight="1" x14ac:dyDescent="0.2"/>
    <row r="368" ht="15.4" customHeight="1" x14ac:dyDescent="0.2"/>
    <row r="369" ht="15.4" customHeight="1" x14ac:dyDescent="0.2"/>
    <row r="370" ht="15.4" customHeight="1" x14ac:dyDescent="0.2"/>
    <row r="371" ht="15.4" customHeight="1" x14ac:dyDescent="0.2"/>
    <row r="372" ht="15.4" customHeight="1" x14ac:dyDescent="0.2"/>
    <row r="373" ht="15.4" customHeight="1" x14ac:dyDescent="0.2"/>
    <row r="374" ht="15.4" customHeight="1" x14ac:dyDescent="0.2"/>
    <row r="375" ht="15.4" customHeight="1" x14ac:dyDescent="0.2"/>
    <row r="376" ht="15.4" customHeight="1" x14ac:dyDescent="0.2"/>
    <row r="377" ht="15.4" customHeight="1" x14ac:dyDescent="0.2"/>
    <row r="378" ht="15.4" customHeight="1" x14ac:dyDescent="0.2"/>
    <row r="379" ht="15.4" customHeight="1" x14ac:dyDescent="0.2"/>
    <row r="380" ht="15.4" customHeight="1" x14ac:dyDescent="0.2"/>
    <row r="381" ht="15.4" customHeight="1" x14ac:dyDescent="0.2"/>
    <row r="382" ht="15.4" customHeight="1" x14ac:dyDescent="0.2"/>
    <row r="383" ht="15.4" customHeight="1" x14ac:dyDescent="0.2"/>
    <row r="384" ht="15.4" customHeight="1" x14ac:dyDescent="0.2"/>
    <row r="385" ht="15.4" customHeight="1" x14ac:dyDescent="0.2"/>
    <row r="386" ht="15.4" customHeight="1" x14ac:dyDescent="0.2"/>
    <row r="387" ht="15.4" customHeight="1" x14ac:dyDescent="0.2"/>
    <row r="388" ht="15.4" customHeight="1" x14ac:dyDescent="0.2"/>
    <row r="389" ht="15.4" customHeight="1" x14ac:dyDescent="0.2"/>
    <row r="390" ht="15.4" customHeight="1" x14ac:dyDescent="0.2"/>
    <row r="391" ht="15.4" customHeight="1" x14ac:dyDescent="0.2"/>
    <row r="392" ht="15.4" customHeight="1" x14ac:dyDescent="0.2"/>
    <row r="393" ht="15.4" customHeight="1" x14ac:dyDescent="0.2"/>
    <row r="394" ht="15.4" customHeight="1" x14ac:dyDescent="0.2"/>
    <row r="395" ht="15.4" customHeight="1" x14ac:dyDescent="0.2"/>
    <row r="396" ht="15.4" customHeight="1" x14ac:dyDescent="0.2"/>
    <row r="397" ht="15.4" customHeight="1" x14ac:dyDescent="0.2"/>
    <row r="398" ht="15.4" customHeight="1" x14ac:dyDescent="0.2"/>
    <row r="399" ht="15.4" customHeight="1" x14ac:dyDescent="0.2"/>
    <row r="400" ht="15.4" customHeight="1" x14ac:dyDescent="0.2"/>
    <row r="401" ht="15.4" customHeight="1" x14ac:dyDescent="0.2"/>
    <row r="402" ht="15.4" customHeight="1" x14ac:dyDescent="0.2"/>
    <row r="403" ht="15.4" customHeight="1" x14ac:dyDescent="0.2"/>
    <row r="404" ht="15.4" customHeight="1" x14ac:dyDescent="0.2"/>
    <row r="405" ht="15.4" customHeight="1" x14ac:dyDescent="0.2"/>
    <row r="406" ht="15.4" customHeight="1" x14ac:dyDescent="0.2"/>
    <row r="407" ht="15.4" customHeight="1" x14ac:dyDescent="0.2"/>
    <row r="408" ht="15.4" customHeight="1" x14ac:dyDescent="0.2"/>
    <row r="409" ht="15.4" customHeight="1" x14ac:dyDescent="0.2"/>
    <row r="410" ht="15.4" customHeight="1" x14ac:dyDescent="0.2"/>
    <row r="411" ht="15.4" customHeight="1" x14ac:dyDescent="0.2"/>
    <row r="412" ht="15.4" customHeight="1" x14ac:dyDescent="0.2"/>
    <row r="413" ht="15.4" customHeight="1" x14ac:dyDescent="0.2"/>
    <row r="414" ht="15.4" customHeight="1" x14ac:dyDescent="0.2"/>
    <row r="415" ht="15.4" customHeight="1" x14ac:dyDescent="0.2"/>
    <row r="416" ht="15.4" customHeight="1" x14ac:dyDescent="0.2"/>
    <row r="417" ht="15.4" customHeight="1" x14ac:dyDescent="0.2"/>
    <row r="418" ht="15.4" customHeight="1" x14ac:dyDescent="0.2"/>
    <row r="419" ht="15.4" customHeight="1" x14ac:dyDescent="0.2"/>
    <row r="420" ht="15.4" customHeight="1" x14ac:dyDescent="0.2"/>
    <row r="421" ht="15.4" customHeight="1" x14ac:dyDescent="0.2"/>
    <row r="422" ht="15.4" customHeight="1" x14ac:dyDescent="0.2"/>
    <row r="423" ht="15.4" customHeight="1" x14ac:dyDescent="0.2"/>
    <row r="424" ht="15.4" customHeight="1" x14ac:dyDescent="0.2"/>
    <row r="425" ht="15.4" customHeight="1" x14ac:dyDescent="0.2"/>
    <row r="426" ht="15.4" customHeight="1" x14ac:dyDescent="0.2"/>
    <row r="427" ht="15.4" customHeight="1" x14ac:dyDescent="0.2"/>
    <row r="428" ht="15.4" customHeight="1" x14ac:dyDescent="0.2"/>
    <row r="429" ht="15.4" customHeight="1" x14ac:dyDescent="0.2"/>
    <row r="430" ht="15.4" customHeight="1" x14ac:dyDescent="0.2"/>
    <row r="431" ht="15.4" customHeight="1" x14ac:dyDescent="0.2"/>
    <row r="432" ht="15.4" customHeight="1" x14ac:dyDescent="0.2"/>
    <row r="433" ht="15.4" customHeight="1" x14ac:dyDescent="0.2"/>
    <row r="434" ht="15.4" customHeight="1" x14ac:dyDescent="0.2"/>
    <row r="435" ht="15.4" customHeight="1" x14ac:dyDescent="0.2"/>
    <row r="436" ht="15.4" customHeight="1" x14ac:dyDescent="0.2"/>
    <row r="437" ht="15.4" customHeight="1" x14ac:dyDescent="0.2"/>
    <row r="438" ht="15.4" customHeight="1" x14ac:dyDescent="0.2"/>
    <row r="439" ht="15.4" customHeight="1" x14ac:dyDescent="0.2"/>
    <row r="440" ht="15.4" customHeight="1" x14ac:dyDescent="0.2"/>
    <row r="441" ht="15.4" customHeight="1" x14ac:dyDescent="0.2"/>
    <row r="442" ht="15.4" customHeight="1" x14ac:dyDescent="0.2"/>
    <row r="443" ht="15.4" customHeight="1" x14ac:dyDescent="0.2"/>
    <row r="444" ht="15.4" customHeight="1" x14ac:dyDescent="0.2"/>
    <row r="445" ht="15.4" customHeight="1" x14ac:dyDescent="0.2"/>
    <row r="446" ht="15.4" customHeight="1" x14ac:dyDescent="0.2"/>
    <row r="447" ht="15.4" customHeight="1" x14ac:dyDescent="0.2"/>
    <row r="448" ht="15.4" customHeight="1" x14ac:dyDescent="0.2"/>
    <row r="449" ht="15.4" customHeight="1" x14ac:dyDescent="0.2"/>
    <row r="450" ht="15.4" customHeight="1" x14ac:dyDescent="0.2"/>
    <row r="451" ht="15.4" customHeight="1" x14ac:dyDescent="0.2"/>
    <row r="452" ht="15.4" customHeight="1" x14ac:dyDescent="0.2"/>
    <row r="453" ht="15.4" customHeight="1" x14ac:dyDescent="0.2"/>
    <row r="454" ht="15.4" customHeight="1" x14ac:dyDescent="0.2"/>
    <row r="455" ht="15.4" customHeight="1" x14ac:dyDescent="0.2"/>
    <row r="456" ht="15.4" customHeight="1" x14ac:dyDescent="0.2"/>
    <row r="457" ht="15.4" customHeight="1" x14ac:dyDescent="0.2"/>
    <row r="458" ht="15.4" customHeight="1" x14ac:dyDescent="0.2"/>
    <row r="459" ht="15.4" customHeight="1" x14ac:dyDescent="0.2"/>
    <row r="460" ht="15.4" customHeight="1" x14ac:dyDescent="0.2"/>
    <row r="461" ht="15.4" customHeight="1" x14ac:dyDescent="0.2"/>
    <row r="462" ht="15.4" customHeight="1" x14ac:dyDescent="0.2"/>
    <row r="463" ht="15.4" customHeight="1" x14ac:dyDescent="0.2"/>
    <row r="464" ht="15.4" customHeight="1" x14ac:dyDescent="0.2"/>
    <row r="465" ht="15.4" customHeight="1" x14ac:dyDescent="0.2"/>
    <row r="466" ht="15.4" customHeight="1" x14ac:dyDescent="0.2"/>
    <row r="467" ht="15.4" customHeight="1" x14ac:dyDescent="0.2"/>
    <row r="468" ht="15.4" customHeight="1" x14ac:dyDescent="0.2"/>
    <row r="469" ht="15.4" customHeight="1" x14ac:dyDescent="0.2"/>
    <row r="470" ht="15.4" customHeight="1" x14ac:dyDescent="0.2"/>
    <row r="471" ht="15.4" customHeight="1" x14ac:dyDescent="0.2"/>
    <row r="472" ht="15.4" customHeight="1" x14ac:dyDescent="0.2"/>
    <row r="473" ht="15.4" customHeight="1" x14ac:dyDescent="0.2"/>
    <row r="474" ht="15.4" customHeight="1" x14ac:dyDescent="0.2"/>
    <row r="475" ht="15.4" customHeight="1" x14ac:dyDescent="0.2"/>
    <row r="476" ht="15.4" customHeight="1" x14ac:dyDescent="0.2"/>
    <row r="477" ht="15.4" customHeight="1" x14ac:dyDescent="0.2"/>
    <row r="478" ht="15.4" customHeight="1" x14ac:dyDescent="0.2"/>
    <row r="479" ht="15.4" customHeight="1" x14ac:dyDescent="0.2"/>
    <row r="480" ht="15.4" customHeight="1" x14ac:dyDescent="0.2"/>
    <row r="481" ht="15.4" customHeight="1" x14ac:dyDescent="0.2"/>
    <row r="482" ht="15.4" customHeight="1" x14ac:dyDescent="0.2"/>
    <row r="483" ht="15.4" customHeight="1" x14ac:dyDescent="0.2"/>
    <row r="484" ht="15.4" customHeight="1" x14ac:dyDescent="0.2"/>
    <row r="485" ht="15.4" customHeight="1" x14ac:dyDescent="0.2"/>
    <row r="486" ht="15.4" customHeight="1" x14ac:dyDescent="0.2"/>
    <row r="487" ht="15.4" customHeight="1" x14ac:dyDescent="0.2"/>
    <row r="488" ht="15.4" customHeight="1" x14ac:dyDescent="0.2"/>
    <row r="489" ht="15.4" customHeight="1" x14ac:dyDescent="0.2"/>
    <row r="490" ht="15.4" customHeight="1" x14ac:dyDescent="0.2"/>
    <row r="491" ht="15.4" customHeight="1" x14ac:dyDescent="0.2"/>
  </sheetData>
  <mergeCells count="10">
    <mergeCell ref="K152:K153"/>
    <mergeCell ref="K166:L166"/>
    <mergeCell ref="K167:L167"/>
    <mergeCell ref="K165:L165"/>
    <mergeCell ref="B4:B5"/>
    <mergeCell ref="C4:C5"/>
    <mergeCell ref="D4:D5"/>
    <mergeCell ref="E4:E5"/>
    <mergeCell ref="B152:B153"/>
    <mergeCell ref="C152:C153"/>
  </mergeCells>
  <pageMargins left="0" right="0" top="0.55118110236220474" bottom="0.74803149606299213" header="0.31496062992125984" footer="0.31496062992125984"/>
  <pageSetup paperSize="9" orientation="landscape" r:id="rId1"/>
  <headerFooter>
    <oddFooter>&amp;LSag 17-528 Dok. 35146/17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2017-03-09T08:00:00+00:00</MeetingStartDate>
    <EnclosureFileNumber xmlns="d08b57ff-b9b7-4581-975d-98f87b579a51">35146/17</EnclosureFileNumber>
    <AgendaId xmlns="d08b57ff-b9b7-4581-975d-98f87b579a51">6565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2446877</FusionId>
    <AgendaAccessLevelName xmlns="d08b57ff-b9b7-4581-975d-98f87b579a51">Åben</AgendaAccessLevelName>
    <UNC xmlns="d08b57ff-b9b7-4581-975d-98f87b579a51">2216284</UNC>
    <MeetingTitle xmlns="d08b57ff-b9b7-4581-975d-98f87b579a51">09-03-2017</MeetingTitle>
    <MeetingDateAndTime xmlns="d08b57ff-b9b7-4581-975d-98f87b579a51">09-03-2017 fra 09:00 - 12:00</MeetingDateAndTime>
    <MeetingEndDate xmlns="d08b57ff-b9b7-4581-975d-98f87b579a51">2017-03-09T11:00:00+00:00</MeetingEndDate>
    <PWDescription xmlns="d08b57ff-b9b7-4581-975d-98f87b579a51">Anlægsudgifter 31.12.2016 - Fordelt Igangværende/afsluttende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85354DA2-E81D-43FD-8F1D-5B88A881E365}"/>
</file>

<file path=customXml/itemProps2.xml><?xml version="1.0" encoding="utf-8"?>
<ds:datastoreItem xmlns:ds="http://schemas.openxmlformats.org/officeDocument/2006/customXml" ds:itemID="{8FCEA4BD-A6B6-431A-8B0C-DED413DAF1FA}"/>
</file>

<file path=customXml/itemProps3.xml><?xml version="1.0" encoding="utf-8"?>
<ds:datastoreItem xmlns:ds="http://schemas.openxmlformats.org/officeDocument/2006/customXml" ds:itemID="{3E52526A-58AB-48BD-953F-B80CD87766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Plan og Teknik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UPT-09-03-2017 - Bilag 995.04 Regnskab 2016 - Anlægsredegørelse pr 31122016 Udv Plan og Teknik</dc:title>
  <dc:creator>Anne Margrethe Kampmann</dc:creator>
  <cp:lastModifiedBy>Bjarne Fly</cp:lastModifiedBy>
  <cp:lastPrinted>2017-03-08T13:52:47Z</cp:lastPrinted>
  <dcterms:created xsi:type="dcterms:W3CDTF">2017-01-16T12:36:23Z</dcterms:created>
  <dcterms:modified xsi:type="dcterms:W3CDTF">2017-03-08T13:52:55Z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